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TE\Downloads\"/>
    </mc:Choice>
  </mc:AlternateContent>
  <xr:revisionPtr revIDLastSave="0" documentId="13_ncr:1_{C0231101-5DE9-4D6E-8053-57FBFED2EF81}" xr6:coauthVersionLast="47" xr6:coauthVersionMax="47" xr10:uidLastSave="{00000000-0000-0000-0000-000000000000}"/>
  <bookViews>
    <workbookView xWindow="-120" yWindow="-120" windowWidth="29040" windowHeight="15840" activeTab="1" xr2:uid="{0C2DAB59-CDD9-4977-8968-8CC78B184AF3}"/>
  </bookViews>
  <sheets>
    <sheet name="DISTRITOS" sheetId="1" r:id="rId1"/>
    <sheet name="REDES" sheetId="2" r:id="rId2"/>
  </sheets>
  <externalReferences>
    <externalReference r:id="rId3"/>
  </externalReferences>
  <definedNames>
    <definedName name="_xlnm._FilterDatabase" localSheetId="1" hidden="1">REDES!$A$8:$AU$656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616" i="2" l="1"/>
  <c r="D655" i="2"/>
  <c r="D654" i="2"/>
  <c r="D653" i="2"/>
  <c r="D652" i="2"/>
  <c r="D651" i="2"/>
  <c r="D650" i="2"/>
  <c r="D649" i="2"/>
  <c r="D648" i="2"/>
  <c r="D647" i="2"/>
  <c r="D645" i="2"/>
  <c r="D644" i="2"/>
  <c r="D643" i="2"/>
  <c r="D641" i="2"/>
  <c r="D640" i="2"/>
  <c r="D638" i="2"/>
  <c r="D637" i="2"/>
  <c r="D636" i="2"/>
  <c r="D635" i="2"/>
  <c r="D634" i="2"/>
  <c r="D633" i="2"/>
  <c r="D631" i="2"/>
  <c r="D630" i="2"/>
  <c r="D629" i="2"/>
  <c r="D628" i="2"/>
  <c r="D627" i="2"/>
  <c r="D626" i="2"/>
  <c r="D623" i="2"/>
  <c r="D622" i="2"/>
  <c r="D620" i="2"/>
  <c r="D619" i="2"/>
  <c r="D618" i="2"/>
  <c r="D617" i="2"/>
  <c r="D615" i="2"/>
  <c r="D614" i="2"/>
  <c r="D613" i="2"/>
  <c r="D611" i="2"/>
  <c r="D610" i="2"/>
  <c r="D609" i="2"/>
  <c r="D608" i="2"/>
  <c r="D607" i="2"/>
  <c r="D606" i="2"/>
  <c r="D604" i="2"/>
  <c r="D603" i="2"/>
  <c r="D601" i="2"/>
  <c r="D600" i="2"/>
  <c r="D598" i="2"/>
  <c r="D597" i="2"/>
  <c r="D594" i="2"/>
  <c r="D593" i="2"/>
  <c r="D591" i="2"/>
  <c r="D590" i="2"/>
  <c r="D589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2" i="2"/>
  <c r="D571" i="2"/>
  <c r="D570" i="2"/>
  <c r="D568" i="2"/>
  <c r="D566" i="2"/>
  <c r="D565" i="2"/>
  <c r="D564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6" i="2"/>
  <c r="D525" i="2"/>
  <c r="D524" i="2"/>
  <c r="D523" i="2"/>
  <c r="D522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8" i="2"/>
  <c r="D477" i="2"/>
  <c r="D476" i="2"/>
  <c r="D475" i="2"/>
  <c r="D474" i="2"/>
  <c r="D472" i="2"/>
  <c r="D471" i="2"/>
  <c r="D470" i="2"/>
  <c r="D469" i="2"/>
  <c r="D468" i="2"/>
  <c r="D467" i="2"/>
  <c r="D465" i="2"/>
  <c r="D464" i="2"/>
  <c r="D463" i="2"/>
  <c r="D462" i="2"/>
  <c r="D461" i="2"/>
  <c r="D460" i="2"/>
  <c r="D459" i="2"/>
  <c r="D458" i="2"/>
  <c r="D456" i="2"/>
  <c r="D455" i="2"/>
  <c r="D454" i="2"/>
  <c r="D452" i="2"/>
  <c r="D451" i="2"/>
  <c r="D450" i="2"/>
  <c r="D449" i="2"/>
  <c r="D448" i="2"/>
  <c r="D447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1" i="2"/>
  <c r="D410" i="2"/>
  <c r="D409" i="2"/>
  <c r="D408" i="2"/>
  <c r="D404" i="2"/>
  <c r="D401" i="2"/>
  <c r="D400" i="2"/>
  <c r="D398" i="2"/>
  <c r="D395" i="2"/>
  <c r="D394" i="2"/>
  <c r="D393" i="2"/>
  <c r="D390" i="2"/>
  <c r="D386" i="2"/>
  <c r="D385" i="2"/>
  <c r="D384" i="2"/>
  <c r="D383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7" i="2"/>
  <c r="D355" i="2"/>
  <c r="D351" i="2"/>
  <c r="D350" i="2"/>
  <c r="D349" i="2"/>
  <c r="D348" i="2"/>
  <c r="D347" i="2"/>
  <c r="D346" i="2"/>
  <c r="D344" i="2"/>
  <c r="D343" i="2"/>
  <c r="D342" i="2"/>
  <c r="D340" i="2"/>
  <c r="D339" i="2"/>
  <c r="D338" i="2"/>
  <c r="D337" i="2"/>
  <c r="D336" i="2"/>
  <c r="D335" i="2"/>
  <c r="D334" i="2"/>
  <c r="D332" i="2"/>
  <c r="D331" i="2"/>
  <c r="D330" i="2"/>
  <c r="D329" i="2"/>
  <c r="D328" i="2"/>
  <c r="D327" i="2"/>
  <c r="D326" i="2"/>
  <c r="D325" i="2"/>
  <c r="D323" i="2"/>
  <c r="D322" i="2"/>
  <c r="D321" i="2"/>
  <c r="D320" i="2"/>
  <c r="D318" i="2"/>
  <c r="D317" i="2"/>
  <c r="D316" i="2"/>
  <c r="D315" i="2"/>
  <c r="D314" i="2"/>
  <c r="D313" i="2"/>
  <c r="D312" i="2"/>
  <c r="D310" i="2"/>
  <c r="D309" i="2"/>
  <c r="D308" i="2"/>
  <c r="D306" i="2"/>
  <c r="D305" i="2"/>
  <c r="D304" i="2"/>
  <c r="D303" i="2"/>
  <c r="D302" i="2"/>
  <c r="D301" i="2"/>
  <c r="D299" i="2"/>
  <c r="D298" i="2"/>
  <c r="D297" i="2"/>
  <c r="D296" i="2"/>
  <c r="D295" i="2"/>
  <c r="D294" i="2"/>
  <c r="D293" i="2"/>
  <c r="D292" i="2"/>
  <c r="D291" i="2"/>
  <c r="D290" i="2"/>
  <c r="D289" i="2"/>
  <c r="D285" i="2"/>
  <c r="D284" i="2"/>
  <c r="D283" i="2"/>
  <c r="D282" i="2"/>
  <c r="D281" i="2"/>
  <c r="D280" i="2"/>
  <c r="D278" i="2"/>
  <c r="D277" i="2"/>
  <c r="D276" i="2"/>
  <c r="D275" i="2"/>
  <c r="D273" i="2"/>
  <c r="D272" i="2"/>
  <c r="D270" i="2"/>
  <c r="D269" i="2"/>
  <c r="D268" i="2"/>
  <c r="D267" i="2"/>
  <c r="D266" i="2"/>
  <c r="D265" i="2"/>
  <c r="D264" i="2"/>
  <c r="D261" i="2"/>
  <c r="D260" i="2"/>
  <c r="D258" i="2"/>
  <c r="D257" i="2"/>
  <c r="D256" i="2"/>
  <c r="D255" i="2"/>
  <c r="D254" i="2"/>
  <c r="D253" i="2"/>
  <c r="D252" i="2"/>
  <c r="D251" i="2"/>
  <c r="D250" i="2"/>
  <c r="D248" i="2"/>
  <c r="D247" i="2"/>
  <c r="D246" i="2"/>
  <c r="D245" i="2"/>
  <c r="D244" i="2"/>
  <c r="D243" i="2"/>
  <c r="D242" i="2"/>
  <c r="D241" i="2"/>
  <c r="D239" i="2"/>
  <c r="D238" i="2"/>
  <c r="D237" i="2"/>
  <c r="D235" i="2"/>
  <c r="D234" i="2"/>
  <c r="D232" i="2"/>
  <c r="D231" i="2"/>
  <c r="D229" i="2"/>
  <c r="D228" i="2"/>
  <c r="D227" i="2"/>
  <c r="D226" i="2"/>
  <c r="D224" i="2"/>
  <c r="D223" i="2"/>
  <c r="D221" i="2"/>
  <c r="D220" i="2"/>
  <c r="D219" i="2"/>
  <c r="D218" i="2"/>
  <c r="D217" i="2"/>
  <c r="D216" i="2"/>
  <c r="D215" i="2"/>
  <c r="D213" i="2"/>
  <c r="D212" i="2"/>
  <c r="D211" i="2"/>
  <c r="D209" i="2"/>
  <c r="D208" i="2"/>
  <c r="D207" i="2"/>
  <c r="D206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7" i="2"/>
  <c r="D176" i="2"/>
  <c r="D175" i="2"/>
  <c r="D174" i="2"/>
  <c r="D173" i="2"/>
  <c r="D172" i="2"/>
  <c r="D170" i="2"/>
  <c r="D169" i="2"/>
  <c r="D166" i="2"/>
  <c r="D165" i="2"/>
  <c r="D163" i="2"/>
  <c r="D162" i="2"/>
  <c r="D160" i="2"/>
  <c r="D158" i="2"/>
  <c r="D157" i="2"/>
  <c r="D156" i="2"/>
  <c r="D154" i="2"/>
  <c r="D153" i="2"/>
  <c r="D152" i="2"/>
  <c r="D150" i="2"/>
  <c r="D148" i="2"/>
  <c r="D146" i="2"/>
  <c r="D145" i="2"/>
  <c r="D144" i="2"/>
  <c r="D143" i="2"/>
  <c r="D142" i="2"/>
  <c r="D141" i="2"/>
  <c r="D140" i="2"/>
  <c r="D138" i="2"/>
  <c r="D137" i="2"/>
  <c r="D136" i="2"/>
  <c r="D135" i="2"/>
  <c r="D133" i="2"/>
  <c r="D132" i="2"/>
  <c r="D131" i="2"/>
  <c r="D130" i="2"/>
  <c r="D128" i="2"/>
  <c r="D127" i="2"/>
  <c r="D126" i="2"/>
  <c r="D124" i="2"/>
  <c r="D121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6" i="2"/>
  <c r="D104" i="2"/>
  <c r="D103" i="2"/>
  <c r="D102" i="2"/>
  <c r="D101" i="2"/>
  <c r="D100" i="2"/>
  <c r="D99" i="2"/>
  <c r="D97" i="2"/>
  <c r="D95" i="2"/>
  <c r="D93" i="2"/>
  <c r="D92" i="2"/>
  <c r="D90" i="2"/>
  <c r="D89" i="2"/>
  <c r="D87" i="2"/>
  <c r="D85" i="2"/>
  <c r="D84" i="2"/>
  <c r="D83" i="2"/>
  <c r="D82" i="2"/>
  <c r="D81" i="2"/>
  <c r="D79" i="2"/>
  <c r="D77" i="2"/>
  <c r="D76" i="2"/>
  <c r="D75" i="2"/>
  <c r="D74" i="2"/>
  <c r="D73" i="2"/>
  <c r="D72" i="2"/>
  <c r="D71" i="2"/>
  <c r="D70" i="2"/>
  <c r="D69" i="2"/>
  <c r="D68" i="2"/>
  <c r="D66" i="2"/>
  <c r="D65" i="2"/>
  <c r="D63" i="2"/>
  <c r="D62" i="2"/>
  <c r="D60" i="2"/>
  <c r="D59" i="2"/>
  <c r="D57" i="2"/>
  <c r="D55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5" i="2"/>
  <c r="D34" i="2"/>
  <c r="D33" i="2"/>
  <c r="D32" i="2"/>
  <c r="D30" i="2"/>
  <c r="D28" i="2"/>
  <c r="D27" i="2"/>
  <c r="D26" i="2"/>
  <c r="D24" i="2"/>
  <c r="D23" i="2"/>
  <c r="D22" i="2"/>
  <c r="D21" i="2"/>
  <c r="D19" i="2"/>
  <c r="D18" i="2"/>
  <c r="D17" i="2"/>
  <c r="D16" i="2"/>
  <c r="D15" i="2"/>
  <c r="D14" i="2"/>
  <c r="D13" i="2"/>
  <c r="AU592" i="2"/>
  <c r="AT592" i="2"/>
  <c r="AS592" i="2"/>
  <c r="AR592" i="2"/>
  <c r="AQ592" i="2"/>
  <c r="AP592" i="2"/>
  <c r="AO592" i="2"/>
  <c r="AN592" i="2"/>
  <c r="AM592" i="2"/>
  <c r="AL592" i="2"/>
  <c r="AK592" i="2"/>
  <c r="AJ592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D9" i="2"/>
  <c r="AT473" i="2"/>
  <c r="AS473" i="2"/>
  <c r="AU473" i="2"/>
  <c r="AR473" i="2"/>
  <c r="AQ473" i="2"/>
  <c r="AO473" i="2"/>
  <c r="AN473" i="2"/>
  <c r="AM473" i="2"/>
  <c r="E446" i="2"/>
  <c r="E521" i="2"/>
  <c r="AU521" i="2"/>
  <c r="AT521" i="2"/>
  <c r="AS521" i="2"/>
  <c r="AR521" i="2"/>
  <c r="AQ521" i="2"/>
  <c r="AP521" i="2"/>
  <c r="AO521" i="2"/>
  <c r="AN521" i="2"/>
  <c r="AM521" i="2"/>
  <c r="AL521" i="2"/>
  <c r="AK521" i="2"/>
  <c r="AJ521" i="2"/>
  <c r="AI521" i="2"/>
  <c r="AH521" i="2"/>
  <c r="AG521" i="2"/>
  <c r="AF521" i="2"/>
  <c r="AE521" i="2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AU495" i="2"/>
  <c r="AT495" i="2"/>
  <c r="AS495" i="2"/>
  <c r="AR495" i="2"/>
  <c r="AQ495" i="2"/>
  <c r="AP495" i="2"/>
  <c r="AO495" i="2"/>
  <c r="AN495" i="2"/>
  <c r="AM495" i="2"/>
  <c r="AL495" i="2"/>
  <c r="AK495" i="2"/>
  <c r="AJ495" i="2"/>
  <c r="AI495" i="2"/>
  <c r="AH495" i="2"/>
  <c r="AG495" i="2"/>
  <c r="AF495" i="2"/>
  <c r="AE495" i="2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AU479" i="2"/>
  <c r="AT479" i="2"/>
  <c r="AS479" i="2"/>
  <c r="AR479" i="2"/>
  <c r="AQ479" i="2"/>
  <c r="AP479" i="2"/>
  <c r="AO479" i="2"/>
  <c r="AN479" i="2"/>
  <c r="AM479" i="2"/>
  <c r="AL479" i="2"/>
  <c r="AK479" i="2"/>
  <c r="AJ479" i="2"/>
  <c r="AI479" i="2"/>
  <c r="AH479" i="2"/>
  <c r="AG479" i="2"/>
  <c r="AF479" i="2"/>
  <c r="AE479" i="2"/>
  <c r="AD479" i="2"/>
  <c r="AC479" i="2"/>
  <c r="AB479" i="2"/>
  <c r="AA479" i="2"/>
  <c r="Z479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AP473" i="2"/>
  <c r="AL473" i="2"/>
  <c r="AK473" i="2"/>
  <c r="AJ473" i="2"/>
  <c r="AI473" i="2"/>
  <c r="AH473" i="2"/>
  <c r="AG473" i="2"/>
  <c r="AF473" i="2"/>
  <c r="AE473" i="2"/>
  <c r="AD473" i="2"/>
  <c r="AC473" i="2"/>
  <c r="AB473" i="2"/>
  <c r="AA473" i="2"/>
  <c r="Z473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AU466" i="2"/>
  <c r="AT466" i="2"/>
  <c r="AS466" i="2"/>
  <c r="AR466" i="2"/>
  <c r="AQ466" i="2"/>
  <c r="AP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AU457" i="2"/>
  <c r="AT457" i="2"/>
  <c r="AS457" i="2"/>
  <c r="AR457" i="2"/>
  <c r="AQ457" i="2"/>
  <c r="AP457" i="2"/>
  <c r="AO457" i="2"/>
  <c r="AN457" i="2"/>
  <c r="AM457" i="2"/>
  <c r="AL457" i="2"/>
  <c r="AK457" i="2"/>
  <c r="AJ457" i="2"/>
  <c r="AI457" i="2"/>
  <c r="AH457" i="2"/>
  <c r="AG457" i="2"/>
  <c r="AF457" i="2"/>
  <c r="AE457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AU453" i="2"/>
  <c r="AT453" i="2"/>
  <c r="AS453" i="2"/>
  <c r="AR453" i="2"/>
  <c r="AQ453" i="2"/>
  <c r="AP453" i="2"/>
  <c r="AO453" i="2"/>
  <c r="AN453" i="2"/>
  <c r="AM453" i="2"/>
  <c r="AL453" i="2"/>
  <c r="AK453" i="2"/>
  <c r="AJ453" i="2"/>
  <c r="AI453" i="2"/>
  <c r="AH453" i="2"/>
  <c r="AG453" i="2"/>
  <c r="AF453" i="2"/>
  <c r="AE453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AU446" i="2"/>
  <c r="AT446" i="2"/>
  <c r="AS446" i="2"/>
  <c r="AR446" i="2"/>
  <c r="AQ446" i="2"/>
  <c r="AP446" i="2"/>
  <c r="AO446" i="2"/>
  <c r="AN446" i="2"/>
  <c r="AM446" i="2"/>
  <c r="AL446" i="2"/>
  <c r="AK446" i="2"/>
  <c r="AJ446" i="2"/>
  <c r="AI446" i="2"/>
  <c r="AH446" i="2"/>
  <c r="AG446" i="2"/>
  <c r="AF446" i="2"/>
  <c r="AE446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AU433" i="2"/>
  <c r="AT433" i="2"/>
  <c r="AS433" i="2"/>
  <c r="AR433" i="2"/>
  <c r="AQ433" i="2"/>
  <c r="AP433" i="2"/>
  <c r="AO433" i="2"/>
  <c r="AN433" i="2"/>
  <c r="AM433" i="2"/>
  <c r="AL433" i="2"/>
  <c r="AK433" i="2"/>
  <c r="AJ433" i="2"/>
  <c r="AI433" i="2"/>
  <c r="AH433" i="2"/>
  <c r="AG433" i="2"/>
  <c r="AF433" i="2"/>
  <c r="AE433" i="2"/>
  <c r="AD433" i="2"/>
  <c r="AC433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AU528" i="2"/>
  <c r="AU527" i="2" s="1"/>
  <c r="AT528" i="2"/>
  <c r="AT527" i="2" s="1"/>
  <c r="AS528" i="2"/>
  <c r="AS527" i="2" s="1"/>
  <c r="AR528" i="2"/>
  <c r="AR527" i="2" s="1"/>
  <c r="AQ528" i="2"/>
  <c r="AQ527" i="2" s="1"/>
  <c r="AP528" i="2"/>
  <c r="AP527" i="2" s="1"/>
  <c r="AO528" i="2"/>
  <c r="AO527" i="2" s="1"/>
  <c r="AN528" i="2"/>
  <c r="AN527" i="2" s="1"/>
  <c r="AM528" i="2"/>
  <c r="AM527" i="2" s="1"/>
  <c r="AL528" i="2"/>
  <c r="AL527" i="2" s="1"/>
  <c r="AK528" i="2"/>
  <c r="AK527" i="2" s="1"/>
  <c r="AJ528" i="2"/>
  <c r="AJ527" i="2" s="1"/>
  <c r="AI528" i="2"/>
  <c r="AI527" i="2" s="1"/>
  <c r="AH528" i="2"/>
  <c r="AH527" i="2" s="1"/>
  <c r="AG528" i="2"/>
  <c r="AG527" i="2" s="1"/>
  <c r="AF528" i="2"/>
  <c r="AF527" i="2" s="1"/>
  <c r="AE528" i="2"/>
  <c r="AE527" i="2" s="1"/>
  <c r="AD528" i="2"/>
  <c r="AD527" i="2" s="1"/>
  <c r="AC528" i="2"/>
  <c r="AC527" i="2" s="1"/>
  <c r="AB528" i="2"/>
  <c r="AB527" i="2" s="1"/>
  <c r="AA528" i="2"/>
  <c r="AA527" i="2" s="1"/>
  <c r="Z528" i="2"/>
  <c r="Z527" i="2" s="1"/>
  <c r="Y528" i="2"/>
  <c r="Y527" i="2" s="1"/>
  <c r="X528" i="2"/>
  <c r="X527" i="2" s="1"/>
  <c r="W528" i="2"/>
  <c r="W527" i="2" s="1"/>
  <c r="V528" i="2"/>
  <c r="V527" i="2" s="1"/>
  <c r="U528" i="2"/>
  <c r="U527" i="2" s="1"/>
  <c r="T528" i="2"/>
  <c r="T527" i="2" s="1"/>
  <c r="S528" i="2"/>
  <c r="S527" i="2" s="1"/>
  <c r="R528" i="2"/>
  <c r="R527" i="2" s="1"/>
  <c r="Q528" i="2"/>
  <c r="Q527" i="2" s="1"/>
  <c r="P528" i="2"/>
  <c r="P527" i="2" s="1"/>
  <c r="O528" i="2"/>
  <c r="O527" i="2" s="1"/>
  <c r="N528" i="2"/>
  <c r="N527" i="2" s="1"/>
  <c r="M528" i="2"/>
  <c r="M527" i="2" s="1"/>
  <c r="L528" i="2"/>
  <c r="L527" i="2" s="1"/>
  <c r="K528" i="2"/>
  <c r="K527" i="2" s="1"/>
  <c r="J528" i="2"/>
  <c r="J527" i="2" s="1"/>
  <c r="I528" i="2"/>
  <c r="I527" i="2" s="1"/>
  <c r="H528" i="2"/>
  <c r="H527" i="2" s="1"/>
  <c r="G528" i="2"/>
  <c r="G527" i="2" s="1"/>
  <c r="F528" i="2"/>
  <c r="F527" i="2" s="1"/>
  <c r="E528" i="2"/>
  <c r="E527" i="2" s="1"/>
  <c r="D479" i="2" l="1"/>
  <c r="D457" i="2"/>
  <c r="D473" i="2"/>
  <c r="D453" i="2"/>
  <c r="D466" i="2"/>
  <c r="D433" i="2"/>
  <c r="D495" i="2"/>
  <c r="D521" i="2"/>
  <c r="D527" i="2"/>
  <c r="D446" i="2"/>
  <c r="D528" i="2"/>
  <c r="E432" i="2"/>
  <c r="Q432" i="2"/>
  <c r="AC432" i="2"/>
  <c r="AO432" i="2"/>
  <c r="J432" i="2"/>
  <c r="V432" i="2"/>
  <c r="AH432" i="2"/>
  <c r="AT432" i="2"/>
  <c r="X432" i="2"/>
  <c r="AJ432" i="2"/>
  <c r="L432" i="2"/>
  <c r="G432" i="2"/>
  <c r="S432" i="2"/>
  <c r="AE432" i="2"/>
  <c r="AQ432" i="2"/>
  <c r="K432" i="2"/>
  <c r="W432" i="2"/>
  <c r="AI432" i="2"/>
  <c r="AU432" i="2"/>
  <c r="F432" i="2"/>
  <c r="R432" i="2"/>
  <c r="AD432" i="2"/>
  <c r="AP432" i="2"/>
  <c r="M432" i="2"/>
  <c r="Y432" i="2"/>
  <c r="AK432" i="2"/>
  <c r="N432" i="2"/>
  <c r="Z432" i="2"/>
  <c r="AL432" i="2"/>
  <c r="O432" i="2"/>
  <c r="AA432" i="2"/>
  <c r="AM432" i="2"/>
  <c r="P432" i="2"/>
  <c r="AB432" i="2"/>
  <c r="AN432" i="2"/>
  <c r="H432" i="2"/>
  <c r="T432" i="2"/>
  <c r="AF432" i="2"/>
  <c r="AR432" i="2"/>
  <c r="I432" i="2"/>
  <c r="U432" i="2"/>
  <c r="AG432" i="2"/>
  <c r="AS432" i="2"/>
  <c r="AU646" i="2"/>
  <c r="AT646" i="2"/>
  <c r="AS646" i="2"/>
  <c r="AR646" i="2"/>
  <c r="AQ646" i="2"/>
  <c r="AP646" i="2"/>
  <c r="AO646" i="2"/>
  <c r="AN646" i="2"/>
  <c r="AM646" i="2"/>
  <c r="AL646" i="2"/>
  <c r="AK646" i="2"/>
  <c r="AJ646" i="2"/>
  <c r="AI646" i="2"/>
  <c r="AH646" i="2"/>
  <c r="AG646" i="2"/>
  <c r="AF646" i="2"/>
  <c r="AE646" i="2"/>
  <c r="AD646" i="2"/>
  <c r="AC646" i="2"/>
  <c r="AB646" i="2"/>
  <c r="AA646" i="2"/>
  <c r="Z646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AT642" i="2"/>
  <c r="AU642" i="2"/>
  <c r="AS642" i="2"/>
  <c r="AR642" i="2"/>
  <c r="AQ642" i="2"/>
  <c r="AP642" i="2"/>
  <c r="AO642" i="2"/>
  <c r="AN642" i="2"/>
  <c r="AM642" i="2"/>
  <c r="AL642" i="2"/>
  <c r="AK642" i="2"/>
  <c r="AJ642" i="2"/>
  <c r="AI642" i="2"/>
  <c r="AH642" i="2"/>
  <c r="AG642" i="2"/>
  <c r="AF642" i="2"/>
  <c r="AE642" i="2"/>
  <c r="AD642" i="2"/>
  <c r="AC642" i="2"/>
  <c r="AB642" i="2"/>
  <c r="AA642" i="2"/>
  <c r="Z642" i="2"/>
  <c r="Y642" i="2"/>
  <c r="X642" i="2"/>
  <c r="W642" i="2"/>
  <c r="V642" i="2"/>
  <c r="U642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AU632" i="2"/>
  <c r="AT632" i="2"/>
  <c r="AS632" i="2"/>
  <c r="AR632" i="2"/>
  <c r="AQ632" i="2"/>
  <c r="AP632" i="2"/>
  <c r="AO632" i="2"/>
  <c r="AN632" i="2"/>
  <c r="AM632" i="2"/>
  <c r="AL632" i="2"/>
  <c r="AK632" i="2"/>
  <c r="AJ632" i="2"/>
  <c r="AI632" i="2"/>
  <c r="AH632" i="2"/>
  <c r="AG632" i="2"/>
  <c r="AF632" i="2"/>
  <c r="AE632" i="2"/>
  <c r="AD632" i="2"/>
  <c r="AC632" i="2"/>
  <c r="AB632" i="2"/>
  <c r="AA632" i="2"/>
  <c r="Z632" i="2"/>
  <c r="Y632" i="2"/>
  <c r="X632" i="2"/>
  <c r="W632" i="2"/>
  <c r="V632" i="2"/>
  <c r="U632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AU625" i="2"/>
  <c r="AT625" i="2"/>
  <c r="AS625" i="2"/>
  <c r="AR625" i="2"/>
  <c r="AQ625" i="2"/>
  <c r="AP625" i="2"/>
  <c r="AO625" i="2"/>
  <c r="AN625" i="2"/>
  <c r="AM625" i="2"/>
  <c r="AL625" i="2"/>
  <c r="AK625" i="2"/>
  <c r="AJ625" i="2"/>
  <c r="AI625" i="2"/>
  <c r="AH625" i="2"/>
  <c r="AG625" i="2"/>
  <c r="AF625" i="2"/>
  <c r="AE625" i="2"/>
  <c r="AD625" i="2"/>
  <c r="AC625" i="2"/>
  <c r="AB625" i="2"/>
  <c r="AA625" i="2"/>
  <c r="Z625" i="2"/>
  <c r="Y625" i="2"/>
  <c r="X625" i="2"/>
  <c r="W625" i="2"/>
  <c r="V625" i="2"/>
  <c r="U625" i="2"/>
  <c r="T625" i="2"/>
  <c r="S625" i="2"/>
  <c r="R625" i="2"/>
  <c r="Q625" i="2"/>
  <c r="P625" i="2"/>
  <c r="O625" i="2"/>
  <c r="N625" i="2"/>
  <c r="N624" i="2" s="1"/>
  <c r="M625" i="2"/>
  <c r="L625" i="2"/>
  <c r="K625" i="2"/>
  <c r="J625" i="2"/>
  <c r="I625" i="2"/>
  <c r="H625" i="2"/>
  <c r="G625" i="2"/>
  <c r="F625" i="2"/>
  <c r="E625" i="2"/>
  <c r="AU621" i="2"/>
  <c r="AT621" i="2"/>
  <c r="AS621" i="2"/>
  <c r="AR621" i="2"/>
  <c r="AQ621" i="2"/>
  <c r="AP621" i="2"/>
  <c r="AO621" i="2"/>
  <c r="AN621" i="2"/>
  <c r="AM621" i="2"/>
  <c r="AL621" i="2"/>
  <c r="AK621" i="2"/>
  <c r="AJ621" i="2"/>
  <c r="AI621" i="2"/>
  <c r="AH621" i="2"/>
  <c r="AG621" i="2"/>
  <c r="AF621" i="2"/>
  <c r="AE621" i="2"/>
  <c r="AD621" i="2"/>
  <c r="AC621" i="2"/>
  <c r="AB621" i="2"/>
  <c r="AA621" i="2"/>
  <c r="Z621" i="2"/>
  <c r="Y621" i="2"/>
  <c r="X621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AU616" i="2"/>
  <c r="AT616" i="2"/>
  <c r="AS616" i="2"/>
  <c r="AR616" i="2"/>
  <c r="AQ616" i="2"/>
  <c r="AP616" i="2"/>
  <c r="AO616" i="2"/>
  <c r="AN616" i="2"/>
  <c r="AL616" i="2"/>
  <c r="AK616" i="2"/>
  <c r="AJ616" i="2"/>
  <c r="AI616" i="2"/>
  <c r="AH616" i="2"/>
  <c r="AG616" i="2"/>
  <c r="AF616" i="2"/>
  <c r="AE616" i="2"/>
  <c r="AD616" i="2"/>
  <c r="AC616" i="2"/>
  <c r="AB616" i="2"/>
  <c r="AA616" i="2"/>
  <c r="Z616" i="2"/>
  <c r="Y616" i="2"/>
  <c r="X616" i="2"/>
  <c r="W616" i="2"/>
  <c r="V616" i="2"/>
  <c r="U616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AU612" i="2"/>
  <c r="AT612" i="2"/>
  <c r="AS612" i="2"/>
  <c r="AR612" i="2"/>
  <c r="AQ612" i="2"/>
  <c r="AP612" i="2"/>
  <c r="AO612" i="2"/>
  <c r="AN612" i="2"/>
  <c r="AM612" i="2"/>
  <c r="AL612" i="2"/>
  <c r="AK612" i="2"/>
  <c r="AJ612" i="2"/>
  <c r="AI612" i="2"/>
  <c r="AH612" i="2"/>
  <c r="AG612" i="2"/>
  <c r="AF612" i="2"/>
  <c r="AE612" i="2"/>
  <c r="AD612" i="2"/>
  <c r="AC612" i="2"/>
  <c r="AB612" i="2"/>
  <c r="AA612" i="2"/>
  <c r="Z612" i="2"/>
  <c r="Y612" i="2"/>
  <c r="X612" i="2"/>
  <c r="W612" i="2"/>
  <c r="V612" i="2"/>
  <c r="U612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AU605" i="2"/>
  <c r="AT605" i="2"/>
  <c r="AS605" i="2"/>
  <c r="AR605" i="2"/>
  <c r="AQ605" i="2"/>
  <c r="AP605" i="2"/>
  <c r="AO605" i="2"/>
  <c r="AN605" i="2"/>
  <c r="AM605" i="2"/>
  <c r="AL605" i="2"/>
  <c r="AK605" i="2"/>
  <c r="AJ605" i="2"/>
  <c r="AI605" i="2"/>
  <c r="AH605" i="2"/>
  <c r="AG605" i="2"/>
  <c r="AF605" i="2"/>
  <c r="AE605" i="2"/>
  <c r="AD605" i="2"/>
  <c r="AC605" i="2"/>
  <c r="AB605" i="2"/>
  <c r="AA605" i="2"/>
  <c r="Z605" i="2"/>
  <c r="Y605" i="2"/>
  <c r="X605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T602" i="2"/>
  <c r="AU602" i="2"/>
  <c r="AT602" i="2"/>
  <c r="AS602" i="2"/>
  <c r="AR602" i="2"/>
  <c r="AQ602" i="2"/>
  <c r="AP602" i="2"/>
  <c r="AO602" i="2"/>
  <c r="AN602" i="2"/>
  <c r="AM602" i="2"/>
  <c r="AL602" i="2"/>
  <c r="AK602" i="2"/>
  <c r="AJ602" i="2"/>
  <c r="AI602" i="2"/>
  <c r="AH602" i="2"/>
  <c r="AG602" i="2"/>
  <c r="AF602" i="2"/>
  <c r="AE602" i="2"/>
  <c r="AD602" i="2"/>
  <c r="AC602" i="2"/>
  <c r="AB602" i="2"/>
  <c r="AA602" i="2"/>
  <c r="Z602" i="2"/>
  <c r="Y602" i="2"/>
  <c r="X602" i="2"/>
  <c r="W602" i="2"/>
  <c r="V602" i="2"/>
  <c r="U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AU599" i="2"/>
  <c r="AT599" i="2"/>
  <c r="AS599" i="2"/>
  <c r="AR599" i="2"/>
  <c r="AQ599" i="2"/>
  <c r="AP599" i="2"/>
  <c r="AO599" i="2"/>
  <c r="AN599" i="2"/>
  <c r="AM599" i="2"/>
  <c r="AL599" i="2"/>
  <c r="AK599" i="2"/>
  <c r="AJ599" i="2"/>
  <c r="AI599" i="2"/>
  <c r="AH599" i="2"/>
  <c r="AG599" i="2"/>
  <c r="AF599" i="2"/>
  <c r="AE599" i="2"/>
  <c r="AD599" i="2"/>
  <c r="AC599" i="2"/>
  <c r="AB599" i="2"/>
  <c r="AA599" i="2"/>
  <c r="Z599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Z624" i="2" l="1"/>
  <c r="L624" i="2"/>
  <c r="X624" i="2"/>
  <c r="AJ624" i="2"/>
  <c r="J639" i="2"/>
  <c r="V639" i="2"/>
  <c r="AH639" i="2"/>
  <c r="AU639" i="2"/>
  <c r="D599" i="2"/>
  <c r="D632" i="2"/>
  <c r="E624" i="2"/>
  <c r="D625" i="2"/>
  <c r="AC624" i="2"/>
  <c r="Q624" i="2"/>
  <c r="AO624" i="2"/>
  <c r="D602" i="2"/>
  <c r="G624" i="2"/>
  <c r="S624" i="2"/>
  <c r="AE624" i="2"/>
  <c r="AQ624" i="2"/>
  <c r="D642" i="2"/>
  <c r="D612" i="2"/>
  <c r="I624" i="2"/>
  <c r="U624" i="2"/>
  <c r="AG624" i="2"/>
  <c r="AS624" i="2"/>
  <c r="D621" i="2"/>
  <c r="J624" i="2"/>
  <c r="V624" i="2"/>
  <c r="AH624" i="2"/>
  <c r="D605" i="2"/>
  <c r="D646" i="2"/>
  <c r="D432" i="2"/>
  <c r="D616" i="2"/>
  <c r="AC639" i="2"/>
  <c r="F639" i="2"/>
  <c r="R639" i="2"/>
  <c r="AD639" i="2"/>
  <c r="AP639" i="2"/>
  <c r="Q639" i="2"/>
  <c r="AO639" i="2"/>
  <c r="E639" i="2"/>
  <c r="AS596" i="2"/>
  <c r="AG596" i="2"/>
  <c r="AH596" i="2"/>
  <c r="AT596" i="2"/>
  <c r="AT624" i="2"/>
  <c r="K639" i="2"/>
  <c r="W639" i="2"/>
  <c r="AI639" i="2"/>
  <c r="AT639" i="2"/>
  <c r="I596" i="2"/>
  <c r="U596" i="2"/>
  <c r="V596" i="2"/>
  <c r="X596" i="2"/>
  <c r="AJ596" i="2"/>
  <c r="M624" i="2"/>
  <c r="Y624" i="2"/>
  <c r="AK624" i="2"/>
  <c r="Y639" i="2"/>
  <c r="G639" i="2"/>
  <c r="S639" i="2"/>
  <c r="AE639" i="2"/>
  <c r="AQ639" i="2"/>
  <c r="G596" i="2"/>
  <c r="S596" i="2"/>
  <c r="AE596" i="2"/>
  <c r="AQ596" i="2"/>
  <c r="H639" i="2"/>
  <c r="T639" i="2"/>
  <c r="AF639" i="2"/>
  <c r="AR639" i="2"/>
  <c r="H596" i="2"/>
  <c r="T596" i="2"/>
  <c r="AF596" i="2"/>
  <c r="AR596" i="2"/>
  <c r="M639" i="2"/>
  <c r="AK639" i="2"/>
  <c r="AL624" i="2"/>
  <c r="Y596" i="2"/>
  <c r="AK596" i="2"/>
  <c r="N639" i="2"/>
  <c r="Z639" i="2"/>
  <c r="AL639" i="2"/>
  <c r="L596" i="2"/>
  <c r="M596" i="2"/>
  <c r="Z596" i="2"/>
  <c r="O639" i="2"/>
  <c r="AA639" i="2"/>
  <c r="AM639" i="2"/>
  <c r="N596" i="2"/>
  <c r="AL596" i="2"/>
  <c r="O596" i="2"/>
  <c r="AA596" i="2"/>
  <c r="AM596" i="2"/>
  <c r="O624" i="2"/>
  <c r="AA624" i="2"/>
  <c r="AM624" i="2"/>
  <c r="P639" i="2"/>
  <c r="AB639" i="2"/>
  <c r="AN639" i="2"/>
  <c r="P596" i="2"/>
  <c r="AB596" i="2"/>
  <c r="AN596" i="2"/>
  <c r="P624" i="2"/>
  <c r="AB624" i="2"/>
  <c r="AN624" i="2"/>
  <c r="E596" i="2"/>
  <c r="AC596" i="2"/>
  <c r="Q596" i="2"/>
  <c r="AO596" i="2"/>
  <c r="F596" i="2"/>
  <c r="R596" i="2"/>
  <c r="AD596" i="2"/>
  <c r="AP596" i="2"/>
  <c r="F624" i="2"/>
  <c r="R624" i="2"/>
  <c r="AD624" i="2"/>
  <c r="AP624" i="2"/>
  <c r="H624" i="2"/>
  <c r="T624" i="2"/>
  <c r="AF624" i="2"/>
  <c r="AR624" i="2"/>
  <c r="I639" i="2"/>
  <c r="U639" i="2"/>
  <c r="AG639" i="2"/>
  <c r="AS639" i="2"/>
  <c r="J596" i="2"/>
  <c r="K596" i="2"/>
  <c r="W596" i="2"/>
  <c r="AI596" i="2"/>
  <c r="AU596" i="2"/>
  <c r="K624" i="2"/>
  <c r="W624" i="2"/>
  <c r="AI624" i="2"/>
  <c r="AU624" i="2"/>
  <c r="L639" i="2"/>
  <c r="X639" i="2"/>
  <c r="AJ639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V595" i="2" l="1"/>
  <c r="AO595" i="2"/>
  <c r="U595" i="2"/>
  <c r="AJ595" i="2"/>
  <c r="X595" i="2"/>
  <c r="AS595" i="2"/>
  <c r="AE595" i="2"/>
  <c r="J595" i="2"/>
  <c r="AH595" i="2"/>
  <c r="S595" i="2"/>
  <c r="D624" i="2"/>
  <c r="AQ595" i="2"/>
  <c r="AT595" i="2"/>
  <c r="D639" i="2"/>
  <c r="D210" i="2"/>
  <c r="AR595" i="2"/>
  <c r="AF595" i="2"/>
  <c r="Q595" i="2"/>
  <c r="I595" i="2"/>
  <c r="AC595" i="2"/>
  <c r="D596" i="2"/>
  <c r="AG595" i="2"/>
  <c r="F595" i="2"/>
  <c r="M595" i="2"/>
  <c r="T595" i="2"/>
  <c r="AI595" i="2"/>
  <c r="H595" i="2"/>
  <c r="AL595" i="2"/>
  <c r="AP595" i="2"/>
  <c r="AB595" i="2"/>
  <c r="AK595" i="2"/>
  <c r="AD595" i="2"/>
  <c r="Y595" i="2"/>
  <c r="R595" i="2"/>
  <c r="G595" i="2"/>
  <c r="O595" i="2"/>
  <c r="AU595" i="2"/>
  <c r="W595" i="2"/>
  <c r="K595" i="2"/>
  <c r="L595" i="2"/>
  <c r="Z595" i="2"/>
  <c r="AA595" i="2"/>
  <c r="AN595" i="2"/>
  <c r="N595" i="2"/>
  <c r="P595" i="2"/>
  <c r="AM595" i="2"/>
  <c r="E595" i="2"/>
  <c r="AU588" i="2"/>
  <c r="AU587" i="2" s="1"/>
  <c r="AT588" i="2"/>
  <c r="AT587" i="2" s="1"/>
  <c r="AS588" i="2"/>
  <c r="AS587" i="2" s="1"/>
  <c r="AR588" i="2"/>
  <c r="AR587" i="2" s="1"/>
  <c r="AQ588" i="2"/>
  <c r="AQ587" i="2" s="1"/>
  <c r="AP588" i="2"/>
  <c r="AP587" i="2" s="1"/>
  <c r="AO588" i="2"/>
  <c r="AO587" i="2" s="1"/>
  <c r="AN588" i="2"/>
  <c r="AN587" i="2" s="1"/>
  <c r="AM588" i="2"/>
  <c r="AM587" i="2" s="1"/>
  <c r="AL588" i="2"/>
  <c r="AL587" i="2" s="1"/>
  <c r="AK588" i="2"/>
  <c r="AK587" i="2" s="1"/>
  <c r="AJ588" i="2"/>
  <c r="AJ587" i="2" s="1"/>
  <c r="AI588" i="2"/>
  <c r="AI587" i="2" s="1"/>
  <c r="AH588" i="2"/>
  <c r="AH587" i="2" s="1"/>
  <c r="AG588" i="2"/>
  <c r="AG587" i="2" s="1"/>
  <c r="AF588" i="2"/>
  <c r="AF587" i="2" s="1"/>
  <c r="AE588" i="2"/>
  <c r="AE587" i="2" s="1"/>
  <c r="AD588" i="2"/>
  <c r="AD587" i="2" s="1"/>
  <c r="AC588" i="2"/>
  <c r="AC587" i="2" s="1"/>
  <c r="AB588" i="2"/>
  <c r="AB587" i="2" s="1"/>
  <c r="AA588" i="2"/>
  <c r="AA587" i="2" s="1"/>
  <c r="Z588" i="2"/>
  <c r="Z587" i="2" s="1"/>
  <c r="Y588" i="2"/>
  <c r="Y587" i="2" s="1"/>
  <c r="X588" i="2"/>
  <c r="X587" i="2" s="1"/>
  <c r="W588" i="2"/>
  <c r="W587" i="2" s="1"/>
  <c r="V588" i="2"/>
  <c r="V587" i="2" s="1"/>
  <c r="U588" i="2"/>
  <c r="U587" i="2" s="1"/>
  <c r="T588" i="2"/>
  <c r="T587" i="2" s="1"/>
  <c r="S588" i="2"/>
  <c r="S587" i="2" s="1"/>
  <c r="R588" i="2"/>
  <c r="R587" i="2" s="1"/>
  <c r="Q588" i="2"/>
  <c r="Q587" i="2" s="1"/>
  <c r="P588" i="2"/>
  <c r="P587" i="2" s="1"/>
  <c r="O588" i="2"/>
  <c r="O587" i="2" s="1"/>
  <c r="N588" i="2"/>
  <c r="N587" i="2" s="1"/>
  <c r="M588" i="2"/>
  <c r="M587" i="2" s="1"/>
  <c r="L588" i="2"/>
  <c r="L587" i="2" s="1"/>
  <c r="K588" i="2"/>
  <c r="K587" i="2" s="1"/>
  <c r="J588" i="2"/>
  <c r="J587" i="2" s="1"/>
  <c r="I588" i="2"/>
  <c r="I587" i="2" s="1"/>
  <c r="H588" i="2"/>
  <c r="H587" i="2" s="1"/>
  <c r="G588" i="2"/>
  <c r="G587" i="2" s="1"/>
  <c r="F588" i="2"/>
  <c r="F587" i="2" s="1"/>
  <c r="E588" i="2"/>
  <c r="E592" i="2"/>
  <c r="D592" i="2" s="1"/>
  <c r="D595" i="2" l="1"/>
  <c r="E587" i="2"/>
  <c r="D587" i="2" s="1"/>
  <c r="D588" i="2"/>
  <c r="AU279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AU271" i="2"/>
  <c r="AT271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222" i="2" l="1"/>
  <c r="D230" i="2"/>
  <c r="X262" i="2"/>
  <c r="D271" i="2"/>
  <c r="D236" i="2"/>
  <c r="D279" i="2"/>
  <c r="L262" i="2"/>
  <c r="AJ262" i="2"/>
  <c r="D179" i="2"/>
  <c r="D214" i="2"/>
  <c r="D249" i="2"/>
  <c r="D225" i="2"/>
  <c r="D263" i="2"/>
  <c r="D171" i="2"/>
  <c r="D233" i="2"/>
  <c r="D274" i="2"/>
  <c r="D205" i="2"/>
  <c r="D240" i="2"/>
  <c r="D259" i="2"/>
  <c r="Q262" i="2"/>
  <c r="AC262" i="2"/>
  <c r="AO262" i="2"/>
  <c r="I262" i="2"/>
  <c r="U262" i="2"/>
  <c r="AG262" i="2"/>
  <c r="AS262" i="2"/>
  <c r="M168" i="2"/>
  <c r="Y168" i="2"/>
  <c r="AK168" i="2"/>
  <c r="N262" i="2"/>
  <c r="Z262" i="2"/>
  <c r="AL262" i="2"/>
  <c r="F168" i="2"/>
  <c r="R168" i="2"/>
  <c r="AD168" i="2"/>
  <c r="AP168" i="2"/>
  <c r="G262" i="2"/>
  <c r="S262" i="2"/>
  <c r="AE262" i="2"/>
  <c r="AQ262" i="2"/>
  <c r="I168" i="2"/>
  <c r="AG168" i="2"/>
  <c r="J262" i="2"/>
  <c r="AT262" i="2"/>
  <c r="U168" i="2"/>
  <c r="AS168" i="2"/>
  <c r="V262" i="2"/>
  <c r="AH262" i="2"/>
  <c r="G168" i="2"/>
  <c r="AE168" i="2"/>
  <c r="H168" i="2"/>
  <c r="T168" i="2"/>
  <c r="AF168" i="2"/>
  <c r="AR168" i="2"/>
  <c r="J168" i="2"/>
  <c r="V168" i="2"/>
  <c r="AH168" i="2"/>
  <c r="AT168" i="2"/>
  <c r="K262" i="2"/>
  <c r="W262" i="2"/>
  <c r="AI262" i="2"/>
  <c r="AU262" i="2"/>
  <c r="K168" i="2"/>
  <c r="W168" i="2"/>
  <c r="AI168" i="2"/>
  <c r="AU168" i="2"/>
  <c r="AJ168" i="2"/>
  <c r="M262" i="2"/>
  <c r="Y262" i="2"/>
  <c r="AK262" i="2"/>
  <c r="L168" i="2"/>
  <c r="Z168" i="2"/>
  <c r="O262" i="2"/>
  <c r="AA262" i="2"/>
  <c r="AM262" i="2"/>
  <c r="N168" i="2"/>
  <c r="AL168" i="2"/>
  <c r="O168" i="2"/>
  <c r="AA168" i="2"/>
  <c r="AM168" i="2"/>
  <c r="P262" i="2"/>
  <c r="AB262" i="2"/>
  <c r="AN262" i="2"/>
  <c r="AN168" i="2"/>
  <c r="X168" i="2"/>
  <c r="P168" i="2"/>
  <c r="AB168" i="2"/>
  <c r="Q168" i="2"/>
  <c r="AC168" i="2"/>
  <c r="AO168" i="2"/>
  <c r="F262" i="2"/>
  <c r="R262" i="2"/>
  <c r="AD262" i="2"/>
  <c r="AP262" i="2"/>
  <c r="S168" i="2"/>
  <c r="AQ168" i="2"/>
  <c r="H262" i="2"/>
  <c r="T262" i="2"/>
  <c r="AF262" i="2"/>
  <c r="AR262" i="2"/>
  <c r="AU573" i="2"/>
  <c r="AT573" i="2"/>
  <c r="AS573" i="2"/>
  <c r="AR573" i="2"/>
  <c r="AQ573" i="2"/>
  <c r="AP573" i="2"/>
  <c r="AO573" i="2"/>
  <c r="AN573" i="2"/>
  <c r="AM573" i="2"/>
  <c r="AL573" i="2"/>
  <c r="AK573" i="2"/>
  <c r="AJ573" i="2"/>
  <c r="AI573" i="2"/>
  <c r="AH573" i="2"/>
  <c r="AG573" i="2"/>
  <c r="AF573" i="2"/>
  <c r="AE573" i="2"/>
  <c r="AD573" i="2"/>
  <c r="AC573" i="2"/>
  <c r="AB573" i="2"/>
  <c r="AA573" i="2"/>
  <c r="Z573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AU569" i="2"/>
  <c r="AT569" i="2"/>
  <c r="AS569" i="2"/>
  <c r="AR569" i="2"/>
  <c r="AQ569" i="2"/>
  <c r="AP569" i="2"/>
  <c r="AO569" i="2"/>
  <c r="AN569" i="2"/>
  <c r="AM569" i="2"/>
  <c r="AL569" i="2"/>
  <c r="AK569" i="2"/>
  <c r="AJ569" i="2"/>
  <c r="AI569" i="2"/>
  <c r="AH569" i="2"/>
  <c r="AG569" i="2"/>
  <c r="AF569" i="2"/>
  <c r="AE569" i="2"/>
  <c r="AD569" i="2"/>
  <c r="AC569" i="2"/>
  <c r="AB569" i="2"/>
  <c r="AA569" i="2"/>
  <c r="Z569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AU567" i="2"/>
  <c r="AT567" i="2"/>
  <c r="AS567" i="2"/>
  <c r="AR567" i="2"/>
  <c r="AQ567" i="2"/>
  <c r="AP567" i="2"/>
  <c r="AO567" i="2"/>
  <c r="AN567" i="2"/>
  <c r="AM567" i="2"/>
  <c r="AK567" i="2"/>
  <c r="AJ567" i="2"/>
  <c r="AI567" i="2"/>
  <c r="AH567" i="2"/>
  <c r="AG567" i="2"/>
  <c r="AF567" i="2"/>
  <c r="AE567" i="2"/>
  <c r="AD567" i="2"/>
  <c r="AC567" i="2"/>
  <c r="AB567" i="2"/>
  <c r="AA567" i="2"/>
  <c r="Z567" i="2"/>
  <c r="Y567" i="2"/>
  <c r="X567" i="2"/>
  <c r="W567" i="2"/>
  <c r="V567" i="2"/>
  <c r="U567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AU563" i="2"/>
  <c r="AT563" i="2"/>
  <c r="AS563" i="2"/>
  <c r="AR563" i="2"/>
  <c r="AQ563" i="2"/>
  <c r="AP563" i="2"/>
  <c r="AO563" i="2"/>
  <c r="AN563" i="2"/>
  <c r="AM563" i="2"/>
  <c r="AL563" i="2"/>
  <c r="AK563" i="2"/>
  <c r="AJ563" i="2"/>
  <c r="AI563" i="2"/>
  <c r="AH563" i="2"/>
  <c r="AG563" i="2"/>
  <c r="AF563" i="2"/>
  <c r="AE563" i="2"/>
  <c r="AD563" i="2"/>
  <c r="AC563" i="2"/>
  <c r="AB563" i="2"/>
  <c r="AA563" i="2"/>
  <c r="Z563" i="2"/>
  <c r="Y563" i="2"/>
  <c r="X563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AQ167" i="2" l="1"/>
  <c r="AN167" i="2"/>
  <c r="G167" i="2"/>
  <c r="R167" i="2"/>
  <c r="X167" i="2"/>
  <c r="L167" i="2"/>
  <c r="AT167" i="2"/>
  <c r="AJ167" i="2"/>
  <c r="AU167" i="2"/>
  <c r="AL167" i="2"/>
  <c r="Q167" i="2"/>
  <c r="N167" i="2"/>
  <c r="U167" i="2"/>
  <c r="V167" i="2"/>
  <c r="D563" i="2"/>
  <c r="AG167" i="2"/>
  <c r="Y167" i="2"/>
  <c r="AH167" i="2"/>
  <c r="AS167" i="2"/>
  <c r="D569" i="2"/>
  <c r="AI167" i="2"/>
  <c r="AC167" i="2"/>
  <c r="AB167" i="2"/>
  <c r="I167" i="2"/>
  <c r="D567" i="2"/>
  <c r="M562" i="2"/>
  <c r="M561" i="2" s="1"/>
  <c r="D573" i="2"/>
  <c r="S167" i="2"/>
  <c r="Z167" i="2"/>
  <c r="Y562" i="2"/>
  <c r="Y561" i="2" s="1"/>
  <c r="AP167" i="2"/>
  <c r="AK562" i="2"/>
  <c r="AK561" i="2" s="1"/>
  <c r="AK167" i="2"/>
  <c r="AD167" i="2"/>
  <c r="M167" i="2"/>
  <c r="F167" i="2"/>
  <c r="G562" i="2"/>
  <c r="G561" i="2" s="1"/>
  <c r="S562" i="2"/>
  <c r="S561" i="2" s="1"/>
  <c r="AE562" i="2"/>
  <c r="AE561" i="2" s="1"/>
  <c r="AQ562" i="2"/>
  <c r="AQ561" i="2" s="1"/>
  <c r="AO167" i="2"/>
  <c r="P167" i="2"/>
  <c r="N562" i="2"/>
  <c r="N561" i="2" s="1"/>
  <c r="Z562" i="2"/>
  <c r="Z561" i="2" s="1"/>
  <c r="AL562" i="2"/>
  <c r="AL561" i="2" s="1"/>
  <c r="AM167" i="2"/>
  <c r="W167" i="2"/>
  <c r="F562" i="2"/>
  <c r="F561" i="2" s="1"/>
  <c r="R562" i="2"/>
  <c r="R561" i="2" s="1"/>
  <c r="AD562" i="2"/>
  <c r="AD561" i="2" s="1"/>
  <c r="AP562" i="2"/>
  <c r="AP561" i="2" s="1"/>
  <c r="AE167" i="2"/>
  <c r="AA167" i="2"/>
  <c r="J167" i="2"/>
  <c r="O562" i="2"/>
  <c r="O561" i="2" s="1"/>
  <c r="AA562" i="2"/>
  <c r="AA561" i="2" s="1"/>
  <c r="P562" i="2"/>
  <c r="P561" i="2" s="1"/>
  <c r="AN562" i="2"/>
  <c r="AN561" i="2" s="1"/>
  <c r="AM562" i="2"/>
  <c r="AM561" i="2" s="1"/>
  <c r="AB562" i="2"/>
  <c r="AB561" i="2" s="1"/>
  <c r="Q562" i="2"/>
  <c r="Q561" i="2" s="1"/>
  <c r="AC562" i="2"/>
  <c r="AC561" i="2" s="1"/>
  <c r="AO562" i="2"/>
  <c r="AO561" i="2" s="1"/>
  <c r="AF562" i="2"/>
  <c r="AF561" i="2" s="1"/>
  <c r="I562" i="2"/>
  <c r="I561" i="2" s="1"/>
  <c r="AS562" i="2"/>
  <c r="AS561" i="2" s="1"/>
  <c r="AF167" i="2"/>
  <c r="O167" i="2"/>
  <c r="K167" i="2"/>
  <c r="T167" i="2"/>
  <c r="H562" i="2"/>
  <c r="H561" i="2" s="1"/>
  <c r="AR562" i="2"/>
  <c r="AR561" i="2" s="1"/>
  <c r="AR167" i="2"/>
  <c r="U562" i="2"/>
  <c r="U561" i="2" s="1"/>
  <c r="AG562" i="2"/>
  <c r="AG561" i="2" s="1"/>
  <c r="J562" i="2"/>
  <c r="J561" i="2" s="1"/>
  <c r="V562" i="2"/>
  <c r="V561" i="2" s="1"/>
  <c r="AH562" i="2"/>
  <c r="AH561" i="2" s="1"/>
  <c r="AT562" i="2"/>
  <c r="AT561" i="2" s="1"/>
  <c r="H167" i="2"/>
  <c r="T562" i="2"/>
  <c r="T561" i="2" s="1"/>
  <c r="K562" i="2"/>
  <c r="K561" i="2" s="1"/>
  <c r="W562" i="2"/>
  <c r="W561" i="2" s="1"/>
  <c r="AI562" i="2"/>
  <c r="AI561" i="2" s="1"/>
  <c r="AU562" i="2"/>
  <c r="AU561" i="2" s="1"/>
  <c r="L562" i="2"/>
  <c r="L561" i="2" s="1"/>
  <c r="X562" i="2"/>
  <c r="X561" i="2" s="1"/>
  <c r="AJ562" i="2"/>
  <c r="AJ561" i="2" s="1"/>
  <c r="E562" i="2"/>
  <c r="E561" i="2" l="1"/>
  <c r="D561" i="2" s="1"/>
  <c r="D562" i="2"/>
  <c r="E262" i="2"/>
  <c r="D262" i="2" s="1"/>
  <c r="E168" i="2"/>
  <c r="D168" i="2" l="1"/>
  <c r="E167" i="2"/>
  <c r="D167" i="2" s="1"/>
  <c r="AU345" i="2" l="1"/>
  <c r="AT345" i="2"/>
  <c r="AS345" i="2"/>
  <c r="AR345" i="2"/>
  <c r="AQ345" i="2"/>
  <c r="AP345" i="2"/>
  <c r="AO345" i="2"/>
  <c r="AN345" i="2"/>
  <c r="AM345" i="2"/>
  <c r="AL345" i="2"/>
  <c r="AK345" i="2"/>
  <c r="AJ345" i="2"/>
  <c r="AI345" i="2"/>
  <c r="AH345" i="2"/>
  <c r="AG345" i="2"/>
  <c r="AF345" i="2"/>
  <c r="AE345" i="2"/>
  <c r="AD345" i="2"/>
  <c r="AC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AU341" i="2"/>
  <c r="AT341" i="2"/>
  <c r="AS341" i="2"/>
  <c r="AR341" i="2"/>
  <c r="AQ341" i="2"/>
  <c r="AP341" i="2"/>
  <c r="AO341" i="2"/>
  <c r="AN341" i="2"/>
  <c r="AM341" i="2"/>
  <c r="AL341" i="2"/>
  <c r="AK341" i="2"/>
  <c r="AJ341" i="2"/>
  <c r="AI341" i="2"/>
  <c r="AH341" i="2"/>
  <c r="AG341" i="2"/>
  <c r="AF341" i="2"/>
  <c r="AE341" i="2"/>
  <c r="AD341" i="2"/>
  <c r="AC341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AU333" i="2"/>
  <c r="AT333" i="2"/>
  <c r="AS333" i="2"/>
  <c r="AR333" i="2"/>
  <c r="AQ333" i="2"/>
  <c r="AP333" i="2"/>
  <c r="AO333" i="2"/>
  <c r="AN333" i="2"/>
  <c r="AM333" i="2"/>
  <c r="AL333" i="2"/>
  <c r="AK333" i="2"/>
  <c r="AJ333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AU324" i="2"/>
  <c r="AT324" i="2"/>
  <c r="AS324" i="2"/>
  <c r="AR324" i="2"/>
  <c r="AQ324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AU319" i="2"/>
  <c r="AT319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AU311" i="2"/>
  <c r="AT311" i="2"/>
  <c r="AS311" i="2"/>
  <c r="AR311" i="2"/>
  <c r="AQ311" i="2"/>
  <c r="AP311" i="2"/>
  <c r="AO311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AU307" i="2"/>
  <c r="AT307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AU288" i="2"/>
  <c r="AT288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AU407" i="2"/>
  <c r="AT407" i="2"/>
  <c r="AS407" i="2"/>
  <c r="AR407" i="2"/>
  <c r="AQ407" i="2"/>
  <c r="AP407" i="2"/>
  <c r="AO407" i="2"/>
  <c r="AN407" i="2"/>
  <c r="AM407" i="2"/>
  <c r="AL407" i="2"/>
  <c r="AK407" i="2"/>
  <c r="AJ407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AU412" i="2"/>
  <c r="AT412" i="2"/>
  <c r="AS412" i="2"/>
  <c r="AR412" i="2"/>
  <c r="AQ412" i="2"/>
  <c r="AP412" i="2"/>
  <c r="AO412" i="2"/>
  <c r="AN412" i="2"/>
  <c r="AM412" i="2"/>
  <c r="AL412" i="2"/>
  <c r="AK412" i="2"/>
  <c r="AJ412" i="2"/>
  <c r="AI412" i="2"/>
  <c r="AH412" i="2"/>
  <c r="AG412" i="2"/>
  <c r="AF412" i="2"/>
  <c r="AE412" i="2"/>
  <c r="AD412" i="2"/>
  <c r="AC412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E407" i="2"/>
  <c r="X406" i="2" l="1"/>
  <c r="X405" i="2" s="1"/>
  <c r="AJ406" i="2"/>
  <c r="AJ405" i="2" s="1"/>
  <c r="L406" i="2"/>
  <c r="L405" i="2" s="1"/>
  <c r="N406" i="2"/>
  <c r="N405" i="2" s="1"/>
  <c r="Z406" i="2"/>
  <c r="Z405" i="2" s="1"/>
  <c r="AL406" i="2"/>
  <c r="AL405" i="2" s="1"/>
  <c r="D319" i="2"/>
  <c r="D307" i="2"/>
  <c r="D333" i="2"/>
  <c r="D311" i="2"/>
  <c r="D407" i="2"/>
  <c r="AH406" i="2"/>
  <c r="AH405" i="2" s="1"/>
  <c r="D300" i="2"/>
  <c r="D345" i="2"/>
  <c r="J406" i="2"/>
  <c r="J405" i="2" s="1"/>
  <c r="V406" i="2"/>
  <c r="V405" i="2" s="1"/>
  <c r="AT406" i="2"/>
  <c r="AT405" i="2" s="1"/>
  <c r="D412" i="2"/>
  <c r="K406" i="2"/>
  <c r="K405" i="2" s="1"/>
  <c r="W406" i="2"/>
  <c r="W405" i="2" s="1"/>
  <c r="AI406" i="2"/>
  <c r="AI405" i="2" s="1"/>
  <c r="AU406" i="2"/>
  <c r="AU405" i="2" s="1"/>
  <c r="D324" i="2"/>
  <c r="D288" i="2"/>
  <c r="D341" i="2"/>
  <c r="M406" i="2"/>
  <c r="M405" i="2" s="1"/>
  <c r="Y406" i="2"/>
  <c r="Y405" i="2" s="1"/>
  <c r="H287" i="2"/>
  <c r="T287" i="2"/>
  <c r="AF287" i="2"/>
  <c r="AR287" i="2"/>
  <c r="AK406" i="2"/>
  <c r="AK405" i="2" s="1"/>
  <c r="I406" i="2"/>
  <c r="I405" i="2" s="1"/>
  <c r="U406" i="2"/>
  <c r="U405" i="2" s="1"/>
  <c r="AG406" i="2"/>
  <c r="AG405" i="2" s="1"/>
  <c r="AS406" i="2"/>
  <c r="AS405" i="2" s="1"/>
  <c r="G287" i="2"/>
  <c r="S287" i="2"/>
  <c r="AE287" i="2"/>
  <c r="AQ287" i="2"/>
  <c r="I287" i="2"/>
  <c r="U287" i="2"/>
  <c r="AG287" i="2"/>
  <c r="AS287" i="2"/>
  <c r="J287" i="2"/>
  <c r="V287" i="2"/>
  <c r="AH287" i="2"/>
  <c r="AT287" i="2"/>
  <c r="K287" i="2"/>
  <c r="W287" i="2"/>
  <c r="AI287" i="2"/>
  <c r="AU287" i="2"/>
  <c r="L287" i="2"/>
  <c r="X287" i="2"/>
  <c r="AJ287" i="2"/>
  <c r="AM406" i="2"/>
  <c r="AM405" i="2" s="1"/>
  <c r="AK287" i="2"/>
  <c r="N287" i="2"/>
  <c r="Z287" i="2"/>
  <c r="AL287" i="2"/>
  <c r="Y287" i="2"/>
  <c r="AN406" i="2"/>
  <c r="AN405" i="2" s="1"/>
  <c r="AC406" i="2"/>
  <c r="AC405" i="2" s="1"/>
  <c r="O287" i="2"/>
  <c r="AA287" i="2"/>
  <c r="AM287" i="2"/>
  <c r="O406" i="2"/>
  <c r="O405" i="2" s="1"/>
  <c r="P406" i="2"/>
  <c r="P405" i="2" s="1"/>
  <c r="AB406" i="2"/>
  <c r="AB405" i="2" s="1"/>
  <c r="Q406" i="2"/>
  <c r="Q405" i="2" s="1"/>
  <c r="AO406" i="2"/>
  <c r="AO405" i="2" s="1"/>
  <c r="F406" i="2"/>
  <c r="F405" i="2" s="1"/>
  <c r="R406" i="2"/>
  <c r="R405" i="2" s="1"/>
  <c r="AD406" i="2"/>
  <c r="AD405" i="2" s="1"/>
  <c r="AP406" i="2"/>
  <c r="AP405" i="2" s="1"/>
  <c r="P287" i="2"/>
  <c r="AB287" i="2"/>
  <c r="AN287" i="2"/>
  <c r="S406" i="2"/>
  <c r="S405" i="2" s="1"/>
  <c r="AE406" i="2"/>
  <c r="AE405" i="2" s="1"/>
  <c r="AQ406" i="2"/>
  <c r="AQ405" i="2" s="1"/>
  <c r="Q287" i="2"/>
  <c r="AC287" i="2"/>
  <c r="AO287" i="2"/>
  <c r="AA406" i="2"/>
  <c r="AA405" i="2" s="1"/>
  <c r="M287" i="2"/>
  <c r="G406" i="2"/>
  <c r="G405" i="2" s="1"/>
  <c r="H406" i="2"/>
  <c r="H405" i="2" s="1"/>
  <c r="T406" i="2"/>
  <c r="T405" i="2" s="1"/>
  <c r="AF406" i="2"/>
  <c r="AF405" i="2" s="1"/>
  <c r="AR406" i="2"/>
  <c r="AR405" i="2" s="1"/>
  <c r="F287" i="2"/>
  <c r="R287" i="2"/>
  <c r="AD287" i="2"/>
  <c r="AP287" i="2"/>
  <c r="E406" i="2"/>
  <c r="E287" i="2"/>
  <c r="AT286" i="2" l="1"/>
  <c r="AP286" i="2"/>
  <c r="AD286" i="2"/>
  <c r="Q286" i="2"/>
  <c r="N286" i="2"/>
  <c r="V286" i="2"/>
  <c r="G286" i="2"/>
  <c r="Z286" i="2"/>
  <c r="F286" i="2"/>
  <c r="AS286" i="2"/>
  <c r="AJ286" i="2"/>
  <c r="AG286" i="2"/>
  <c r="AR286" i="2"/>
  <c r="AO286" i="2"/>
  <c r="AH286" i="2"/>
  <c r="J286" i="2"/>
  <c r="AN286" i="2"/>
  <c r="X286" i="2"/>
  <c r="AB286" i="2"/>
  <c r="L286" i="2"/>
  <c r="I286" i="2"/>
  <c r="T286" i="2"/>
  <c r="Y286" i="2"/>
  <c r="AK286" i="2"/>
  <c r="AM286" i="2"/>
  <c r="U286" i="2"/>
  <c r="AF286" i="2"/>
  <c r="AA286" i="2"/>
  <c r="P286" i="2"/>
  <c r="O286" i="2"/>
  <c r="AU286" i="2"/>
  <c r="AQ286" i="2"/>
  <c r="H286" i="2"/>
  <c r="K286" i="2"/>
  <c r="AL286" i="2"/>
  <c r="AC286" i="2"/>
  <c r="R286" i="2"/>
  <c r="AI286" i="2"/>
  <c r="AE286" i="2"/>
  <c r="M286" i="2"/>
  <c r="W286" i="2"/>
  <c r="S286" i="2"/>
  <c r="E286" i="2"/>
  <c r="D287" i="2"/>
  <c r="E405" i="2"/>
  <c r="D405" i="2" s="1"/>
  <c r="D406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E12" i="2"/>
  <c r="D286" i="2" l="1"/>
  <c r="D161" i="2"/>
  <c r="D129" i="2"/>
  <c r="D56" i="2"/>
  <c r="D98" i="2"/>
  <c r="D61" i="2"/>
  <c r="D31" i="2"/>
  <c r="D91" i="2"/>
  <c r="D147" i="2"/>
  <c r="D107" i="2"/>
  <c r="D67" i="2"/>
  <c r="D123" i="2"/>
  <c r="D54" i="2"/>
  <c r="D96" i="2"/>
  <c r="D151" i="2"/>
  <c r="D20" i="2"/>
  <c r="D80" i="2"/>
  <c r="D105" i="2"/>
  <c r="D159" i="2"/>
  <c r="D29" i="2"/>
  <c r="D88" i="2"/>
  <c r="D139" i="2"/>
  <c r="D58" i="2"/>
  <c r="D64" i="2"/>
  <c r="D120" i="2"/>
  <c r="D164" i="2"/>
  <c r="D36" i="2"/>
  <c r="D94" i="2"/>
  <c r="D149" i="2"/>
  <c r="D78" i="2"/>
  <c r="D125" i="2"/>
  <c r="D155" i="2"/>
  <c r="D25" i="2"/>
  <c r="D86" i="2"/>
  <c r="D134" i="2"/>
  <c r="O122" i="2"/>
  <c r="AA122" i="2"/>
  <c r="AM122" i="2"/>
  <c r="P122" i="2"/>
  <c r="AB122" i="2"/>
  <c r="AN122" i="2"/>
  <c r="Q11" i="2"/>
  <c r="AC11" i="2"/>
  <c r="AO11" i="2"/>
  <c r="Q122" i="2"/>
  <c r="AC122" i="2"/>
  <c r="AO122" i="2"/>
  <c r="F11" i="2"/>
  <c r="R11" i="2"/>
  <c r="AD11" i="2"/>
  <c r="AP11" i="2"/>
  <c r="F122" i="2"/>
  <c r="R122" i="2"/>
  <c r="AD122" i="2"/>
  <c r="AP122" i="2"/>
  <c r="G11" i="2"/>
  <c r="S11" i="2"/>
  <c r="AE11" i="2"/>
  <c r="AQ11" i="2"/>
  <c r="AN11" i="2"/>
  <c r="G122" i="2"/>
  <c r="S122" i="2"/>
  <c r="AE122" i="2"/>
  <c r="AQ122" i="2"/>
  <c r="H11" i="2"/>
  <c r="T11" i="2"/>
  <c r="AF11" i="2"/>
  <c r="AR11" i="2"/>
  <c r="H122" i="2"/>
  <c r="T122" i="2"/>
  <c r="AF122" i="2"/>
  <c r="AR122" i="2"/>
  <c r="I11" i="2"/>
  <c r="U11" i="2"/>
  <c r="AG11" i="2"/>
  <c r="AS11" i="2"/>
  <c r="I122" i="2"/>
  <c r="U122" i="2"/>
  <c r="AG122" i="2"/>
  <c r="AS122" i="2"/>
  <c r="J11" i="2"/>
  <c r="V11" i="2"/>
  <c r="AH11" i="2"/>
  <c r="AT11" i="2"/>
  <c r="P11" i="2"/>
  <c r="J122" i="2"/>
  <c r="V122" i="2"/>
  <c r="AH122" i="2"/>
  <c r="AT122" i="2"/>
  <c r="K11" i="2"/>
  <c r="W11" i="2"/>
  <c r="AI11" i="2"/>
  <c r="AU11" i="2"/>
  <c r="K122" i="2"/>
  <c r="W122" i="2"/>
  <c r="AI122" i="2"/>
  <c r="AU122" i="2"/>
  <c r="L11" i="2"/>
  <c r="X11" i="2"/>
  <c r="AJ11" i="2"/>
  <c r="AB11" i="2"/>
  <c r="L122" i="2"/>
  <c r="X122" i="2"/>
  <c r="AJ122" i="2"/>
  <c r="M11" i="2"/>
  <c r="Y11" i="2"/>
  <c r="AK11" i="2"/>
  <c r="M122" i="2"/>
  <c r="Y122" i="2"/>
  <c r="AK122" i="2"/>
  <c r="N11" i="2"/>
  <c r="Z11" i="2"/>
  <c r="AL11" i="2"/>
  <c r="N122" i="2"/>
  <c r="Z122" i="2"/>
  <c r="AL122" i="2"/>
  <c r="O11" i="2"/>
  <c r="AA11" i="2"/>
  <c r="AM11" i="2"/>
  <c r="E122" i="2"/>
  <c r="E11" i="2"/>
  <c r="D12" i="2"/>
  <c r="AU354" i="2"/>
  <c r="AT354" i="2"/>
  <c r="AS354" i="2"/>
  <c r="AR354" i="2"/>
  <c r="AQ354" i="2"/>
  <c r="AP354" i="2"/>
  <c r="AO354" i="2"/>
  <c r="AN354" i="2"/>
  <c r="AM354" i="2"/>
  <c r="AL354" i="2"/>
  <c r="AK354" i="2"/>
  <c r="AJ354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AU403" i="2"/>
  <c r="AU402" i="2" s="1"/>
  <c r="AT403" i="2"/>
  <c r="AT402" i="2" s="1"/>
  <c r="AS403" i="2"/>
  <c r="AS402" i="2" s="1"/>
  <c r="AR403" i="2"/>
  <c r="AR402" i="2" s="1"/>
  <c r="AQ403" i="2"/>
  <c r="AQ402" i="2" s="1"/>
  <c r="AP403" i="2"/>
  <c r="AP402" i="2" s="1"/>
  <c r="AO403" i="2"/>
  <c r="AO402" i="2" s="1"/>
  <c r="AN403" i="2"/>
  <c r="AN402" i="2" s="1"/>
  <c r="AM403" i="2"/>
  <c r="AM402" i="2" s="1"/>
  <c r="AL403" i="2"/>
  <c r="AL402" i="2" s="1"/>
  <c r="AK403" i="2"/>
  <c r="AK402" i="2" s="1"/>
  <c r="AJ403" i="2"/>
  <c r="AJ402" i="2" s="1"/>
  <c r="AI403" i="2"/>
  <c r="AI402" i="2" s="1"/>
  <c r="AH403" i="2"/>
  <c r="AH402" i="2" s="1"/>
  <c r="AG403" i="2"/>
  <c r="AG402" i="2" s="1"/>
  <c r="AF403" i="2"/>
  <c r="AF402" i="2" s="1"/>
  <c r="AE403" i="2"/>
  <c r="AE402" i="2" s="1"/>
  <c r="AD403" i="2"/>
  <c r="AD402" i="2" s="1"/>
  <c r="AC403" i="2"/>
  <c r="AC402" i="2" s="1"/>
  <c r="AB403" i="2"/>
  <c r="AB402" i="2" s="1"/>
  <c r="AA403" i="2"/>
  <c r="AA402" i="2" s="1"/>
  <c r="Z403" i="2"/>
  <c r="Z402" i="2" s="1"/>
  <c r="Y403" i="2"/>
  <c r="Y402" i="2" s="1"/>
  <c r="X403" i="2"/>
  <c r="X402" i="2" s="1"/>
  <c r="W403" i="2"/>
  <c r="W402" i="2" s="1"/>
  <c r="V403" i="2"/>
  <c r="V402" i="2" s="1"/>
  <c r="U403" i="2"/>
  <c r="U402" i="2" s="1"/>
  <c r="T403" i="2"/>
  <c r="T402" i="2" s="1"/>
  <c r="S403" i="2"/>
  <c r="S402" i="2" s="1"/>
  <c r="R403" i="2"/>
  <c r="R402" i="2" s="1"/>
  <c r="Q403" i="2"/>
  <c r="Q402" i="2" s="1"/>
  <c r="P403" i="2"/>
  <c r="P402" i="2" s="1"/>
  <c r="O403" i="2"/>
  <c r="O402" i="2" s="1"/>
  <c r="N403" i="2"/>
  <c r="N402" i="2" s="1"/>
  <c r="M403" i="2"/>
  <c r="M402" i="2" s="1"/>
  <c r="L403" i="2"/>
  <c r="L402" i="2" s="1"/>
  <c r="K403" i="2"/>
  <c r="K402" i="2" s="1"/>
  <c r="J403" i="2"/>
  <c r="J402" i="2" s="1"/>
  <c r="I403" i="2"/>
  <c r="I402" i="2" s="1"/>
  <c r="H403" i="2"/>
  <c r="H402" i="2" s="1"/>
  <c r="G403" i="2"/>
  <c r="G402" i="2" s="1"/>
  <c r="F403" i="2"/>
  <c r="F402" i="2" s="1"/>
  <c r="E403" i="2"/>
  <c r="AU399" i="2"/>
  <c r="AT399" i="2"/>
  <c r="AS399" i="2"/>
  <c r="AR399" i="2"/>
  <c r="AQ399" i="2"/>
  <c r="AP399" i="2"/>
  <c r="AO399" i="2"/>
  <c r="AN399" i="2"/>
  <c r="AM399" i="2"/>
  <c r="AL399" i="2"/>
  <c r="AK399" i="2"/>
  <c r="AJ399" i="2"/>
  <c r="AI399" i="2"/>
  <c r="AH399" i="2"/>
  <c r="AG399" i="2"/>
  <c r="AF399" i="2"/>
  <c r="AE399" i="2"/>
  <c r="AD399" i="2"/>
  <c r="AC399" i="2"/>
  <c r="AB399" i="2"/>
  <c r="AA399" i="2"/>
  <c r="Z399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AU397" i="2"/>
  <c r="AT397" i="2"/>
  <c r="AS397" i="2"/>
  <c r="AR397" i="2"/>
  <c r="AQ397" i="2"/>
  <c r="AP397" i="2"/>
  <c r="AO397" i="2"/>
  <c r="AN397" i="2"/>
  <c r="AM397" i="2"/>
  <c r="AL397" i="2"/>
  <c r="AK397" i="2"/>
  <c r="AJ397" i="2"/>
  <c r="AI397" i="2"/>
  <c r="AH397" i="2"/>
  <c r="AG397" i="2"/>
  <c r="AF397" i="2"/>
  <c r="AE397" i="2"/>
  <c r="AD397" i="2"/>
  <c r="AC397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AU392" i="2"/>
  <c r="AT392" i="2"/>
  <c r="AS392" i="2"/>
  <c r="AR392" i="2"/>
  <c r="AQ392" i="2"/>
  <c r="AP392" i="2"/>
  <c r="AO392" i="2"/>
  <c r="AN392" i="2"/>
  <c r="AM392" i="2"/>
  <c r="AL392" i="2"/>
  <c r="AK392" i="2"/>
  <c r="AJ392" i="2"/>
  <c r="AI392" i="2"/>
  <c r="AH392" i="2"/>
  <c r="AG392" i="2"/>
  <c r="AF392" i="2"/>
  <c r="AE392" i="2"/>
  <c r="AD392" i="2"/>
  <c r="AC392" i="2"/>
  <c r="AB392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E391" i="2"/>
  <c r="D391" i="2" s="1"/>
  <c r="E389" i="2"/>
  <c r="D389" i="2" s="1"/>
  <c r="E388" i="2"/>
  <c r="D388" i="2" s="1"/>
  <c r="AU387" i="2"/>
  <c r="AT387" i="2"/>
  <c r="AS387" i="2"/>
  <c r="AR387" i="2"/>
  <c r="AQ387" i="2"/>
  <c r="AP387" i="2"/>
  <c r="AO387" i="2"/>
  <c r="AN387" i="2"/>
  <c r="AM387" i="2"/>
  <c r="AL387" i="2"/>
  <c r="AK387" i="2"/>
  <c r="AJ387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AT382" i="2"/>
  <c r="AS382" i="2"/>
  <c r="AR382" i="2"/>
  <c r="AQ382" i="2"/>
  <c r="AP382" i="2"/>
  <c r="AN382" i="2"/>
  <c r="AM382" i="2"/>
  <c r="AL382" i="2"/>
  <c r="AK382" i="2"/>
  <c r="AJ382" i="2"/>
  <c r="AI382" i="2"/>
  <c r="AH382" i="2"/>
  <c r="AG382" i="2"/>
  <c r="AF382" i="2"/>
  <c r="AE382" i="2"/>
  <c r="AD382" i="2"/>
  <c r="AC382" i="2"/>
  <c r="AB382" i="2"/>
  <c r="AA382" i="2"/>
  <c r="Z382" i="2"/>
  <c r="Y382" i="2"/>
  <c r="X382" i="2"/>
  <c r="W382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F358" i="2"/>
  <c r="E358" i="2"/>
  <c r="AU358" i="2"/>
  <c r="AT358" i="2"/>
  <c r="AS358" i="2"/>
  <c r="AR358" i="2"/>
  <c r="AQ358" i="2"/>
  <c r="AP358" i="2"/>
  <c r="AO358" i="2"/>
  <c r="AN358" i="2"/>
  <c r="AM358" i="2"/>
  <c r="AL358" i="2"/>
  <c r="AK358" i="2"/>
  <c r="AJ358" i="2"/>
  <c r="AI358" i="2"/>
  <c r="AH358" i="2"/>
  <c r="AG358" i="2"/>
  <c r="AF358" i="2"/>
  <c r="AE358" i="2"/>
  <c r="AD358" i="2"/>
  <c r="AC358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E356" i="2"/>
  <c r="D356" i="2" s="1"/>
  <c r="AI396" i="2" l="1"/>
  <c r="AU396" i="2"/>
  <c r="W396" i="2"/>
  <c r="K396" i="2"/>
  <c r="D397" i="2"/>
  <c r="D358" i="2"/>
  <c r="E402" i="2"/>
  <c r="D402" i="2" s="1"/>
  <c r="D403" i="2"/>
  <c r="D392" i="2"/>
  <c r="J396" i="2"/>
  <c r="V396" i="2"/>
  <c r="AH396" i="2"/>
  <c r="AT396" i="2"/>
  <c r="D122" i="2"/>
  <c r="AT10" i="2"/>
  <c r="F10" i="2"/>
  <c r="AO10" i="2"/>
  <c r="L396" i="2"/>
  <c r="X396" i="2"/>
  <c r="AJ396" i="2"/>
  <c r="D399" i="2"/>
  <c r="V10" i="2"/>
  <c r="AE10" i="2"/>
  <c r="D382" i="2"/>
  <c r="AA10" i="2"/>
  <c r="G396" i="2"/>
  <c r="S396" i="2"/>
  <c r="AE396" i="2"/>
  <c r="AQ396" i="2"/>
  <c r="I396" i="2"/>
  <c r="U396" i="2"/>
  <c r="AG396" i="2"/>
  <c r="AS396" i="2"/>
  <c r="L10" i="2"/>
  <c r="U10" i="2"/>
  <c r="AD10" i="2"/>
  <c r="AM10" i="2"/>
  <c r="W10" i="2"/>
  <c r="AH10" i="2"/>
  <c r="AQ10" i="2"/>
  <c r="O10" i="2"/>
  <c r="O396" i="2"/>
  <c r="AA396" i="2"/>
  <c r="AM396" i="2"/>
  <c r="AB10" i="2"/>
  <c r="J353" i="2"/>
  <c r="V353" i="2"/>
  <c r="V352" i="2" s="1"/>
  <c r="AH353" i="2"/>
  <c r="AH352" i="2" s="1"/>
  <c r="AT353" i="2"/>
  <c r="K353" i="2"/>
  <c r="W353" i="2"/>
  <c r="W352" i="2" s="1"/>
  <c r="AI353" i="2"/>
  <c r="AU353" i="2"/>
  <c r="I10" i="2"/>
  <c r="R10" i="2"/>
  <c r="L353" i="2"/>
  <c r="X353" i="2"/>
  <c r="AJ353" i="2"/>
  <c r="M353" i="2"/>
  <c r="Y353" i="2"/>
  <c r="AK353" i="2"/>
  <c r="AK10" i="2"/>
  <c r="AK396" i="2"/>
  <c r="N353" i="2"/>
  <c r="Z353" i="2"/>
  <c r="AL353" i="2"/>
  <c r="Y10" i="2"/>
  <c r="N396" i="2"/>
  <c r="Z396" i="2"/>
  <c r="AL396" i="2"/>
  <c r="O353" i="2"/>
  <c r="AA353" i="2"/>
  <c r="AM353" i="2"/>
  <c r="M10" i="2"/>
  <c r="AU10" i="2"/>
  <c r="J10" i="2"/>
  <c r="S10" i="2"/>
  <c r="P353" i="2"/>
  <c r="AB353" i="2"/>
  <c r="AN353" i="2"/>
  <c r="AI10" i="2"/>
  <c r="AR10" i="2"/>
  <c r="G10" i="2"/>
  <c r="M396" i="2"/>
  <c r="P396" i="2"/>
  <c r="AB396" i="2"/>
  <c r="AN396" i="2"/>
  <c r="Q353" i="2"/>
  <c r="AC353" i="2"/>
  <c r="AO353" i="2"/>
  <c r="AF10" i="2"/>
  <c r="AC10" i="2"/>
  <c r="Y396" i="2"/>
  <c r="Q396" i="2"/>
  <c r="AC396" i="2"/>
  <c r="AO396" i="2"/>
  <c r="F353" i="2"/>
  <c r="R353" i="2"/>
  <c r="AD353" i="2"/>
  <c r="AP353" i="2"/>
  <c r="K10" i="2"/>
  <c r="T10" i="2"/>
  <c r="Q10" i="2"/>
  <c r="F396" i="2"/>
  <c r="R396" i="2"/>
  <c r="AD396" i="2"/>
  <c r="AP396" i="2"/>
  <c r="G353" i="2"/>
  <c r="S353" i="2"/>
  <c r="AE353" i="2"/>
  <c r="AQ353" i="2"/>
  <c r="AL10" i="2"/>
  <c r="H10" i="2"/>
  <c r="AN10" i="2"/>
  <c r="H353" i="2"/>
  <c r="T353" i="2"/>
  <c r="AF353" i="2"/>
  <c r="AR353" i="2"/>
  <c r="Z10" i="2"/>
  <c r="AJ10" i="2"/>
  <c r="AS10" i="2"/>
  <c r="H396" i="2"/>
  <c r="T396" i="2"/>
  <c r="AF396" i="2"/>
  <c r="AR396" i="2"/>
  <c r="I353" i="2"/>
  <c r="U353" i="2"/>
  <c r="U352" i="2" s="1"/>
  <c r="AG353" i="2"/>
  <c r="AG352" i="2" s="1"/>
  <c r="AS353" i="2"/>
  <c r="AS352" i="2" s="1"/>
  <c r="N10" i="2"/>
  <c r="X10" i="2"/>
  <c r="AG10" i="2"/>
  <c r="AP10" i="2"/>
  <c r="P10" i="2"/>
  <c r="D11" i="2"/>
  <c r="E10" i="2"/>
  <c r="E354" i="2"/>
  <c r="D354" i="2" s="1"/>
  <c r="E396" i="2"/>
  <c r="E387" i="2"/>
  <c r="D387" i="2" s="1"/>
  <c r="AU132" i="1"/>
  <c r="AU121" i="1"/>
  <c r="AU111" i="1"/>
  <c r="AU101" i="1"/>
  <c r="AU96" i="1"/>
  <c r="AU61" i="1"/>
  <c r="AU54" i="1"/>
  <c r="AU38" i="1"/>
  <c r="AU9" i="1"/>
  <c r="V8" i="2" l="1"/>
  <c r="AT352" i="2"/>
  <c r="AT8" i="2" s="1"/>
  <c r="X352" i="2"/>
  <c r="X8" i="2" s="1"/>
  <c r="K352" i="2"/>
  <c r="K8" i="2" s="1"/>
  <c r="AU352" i="2"/>
  <c r="AU8" i="2" s="1"/>
  <c r="AI352" i="2"/>
  <c r="AI8" i="2" s="1"/>
  <c r="Y352" i="2"/>
  <c r="Y8" i="2" s="1"/>
  <c r="U8" i="2"/>
  <c r="AJ352" i="2"/>
  <c r="AJ8" i="2" s="1"/>
  <c r="S352" i="2"/>
  <c r="S8" i="2" s="1"/>
  <c r="G352" i="2"/>
  <c r="G8" i="2" s="1"/>
  <c r="J352" i="2"/>
  <c r="J8" i="2" s="1"/>
  <c r="P352" i="2"/>
  <c r="P8" i="2" s="1"/>
  <c r="AE352" i="2"/>
  <c r="AE8" i="2" s="1"/>
  <c r="AH8" i="2"/>
  <c r="AN352" i="2"/>
  <c r="AN8" i="2" s="1"/>
  <c r="L352" i="2"/>
  <c r="L8" i="2" s="1"/>
  <c r="AQ352" i="2"/>
  <c r="AQ8" i="2" s="1"/>
  <c r="O352" i="2"/>
  <c r="O8" i="2" s="1"/>
  <c r="D396" i="2"/>
  <c r="I352" i="2"/>
  <c r="I8" i="2" s="1"/>
  <c r="AB352" i="2"/>
  <c r="AB8" i="2" s="1"/>
  <c r="AC352" i="2"/>
  <c r="AC8" i="2" s="1"/>
  <c r="M352" i="2"/>
  <c r="M8" i="2" s="1"/>
  <c r="Z352" i="2"/>
  <c r="Z8" i="2" s="1"/>
  <c r="AD352" i="2"/>
  <c r="AD8" i="2" s="1"/>
  <c r="R352" i="2"/>
  <c r="R8" i="2" s="1"/>
  <c r="Q352" i="2"/>
  <c r="Q8" i="2" s="1"/>
  <c r="F352" i="2"/>
  <c r="F8" i="2" s="1"/>
  <c r="AL352" i="2"/>
  <c r="AL8" i="2" s="1"/>
  <c r="AS8" i="2"/>
  <c r="AG8" i="2"/>
  <c r="W8" i="2"/>
  <c r="AP352" i="2"/>
  <c r="AP8" i="2" s="1"/>
  <c r="AA352" i="2"/>
  <c r="AA8" i="2" s="1"/>
  <c r="N352" i="2"/>
  <c r="N8" i="2" s="1"/>
  <c r="AM352" i="2"/>
  <c r="AM8" i="2" s="1"/>
  <c r="H352" i="2"/>
  <c r="H8" i="2" s="1"/>
  <c r="AR352" i="2"/>
  <c r="AR8" i="2" s="1"/>
  <c r="AO352" i="2"/>
  <c r="AO8" i="2" s="1"/>
  <c r="AF352" i="2"/>
  <c r="AF8" i="2" s="1"/>
  <c r="T352" i="2"/>
  <c r="T8" i="2" s="1"/>
  <c r="AK352" i="2"/>
  <c r="AK8" i="2" s="1"/>
  <c r="D10" i="2"/>
  <c r="AU8" i="1"/>
  <c r="E353" i="2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E352" i="2" l="1"/>
  <c r="D353" i="2"/>
  <c r="H38" i="1"/>
  <c r="T38" i="1"/>
  <c r="AF38" i="1"/>
  <c r="AR38" i="1"/>
  <c r="N54" i="1"/>
  <c r="Z54" i="1"/>
  <c r="AL54" i="1"/>
  <c r="N61" i="1"/>
  <c r="Z61" i="1"/>
  <c r="N132" i="1"/>
  <c r="Z132" i="1"/>
  <c r="AL61" i="1"/>
  <c r="N96" i="1"/>
  <c r="Z96" i="1"/>
  <c r="AL96" i="1"/>
  <c r="N101" i="1"/>
  <c r="Z101" i="1"/>
  <c r="AL101" i="1"/>
  <c r="H111" i="1"/>
  <c r="T111" i="1"/>
  <c r="AF111" i="1"/>
  <c r="AR111" i="1"/>
  <c r="N121" i="1"/>
  <c r="Z121" i="1"/>
  <c r="AL121" i="1"/>
  <c r="AL132" i="1"/>
  <c r="I132" i="1"/>
  <c r="U132" i="1"/>
  <c r="AG132" i="1"/>
  <c r="AS132" i="1"/>
  <c r="F38" i="1"/>
  <c r="R38" i="1"/>
  <c r="AD38" i="1"/>
  <c r="AP38" i="1"/>
  <c r="L54" i="1"/>
  <c r="X54" i="1"/>
  <c r="AJ54" i="1"/>
  <c r="L61" i="1"/>
  <c r="AJ61" i="1"/>
  <c r="AJ96" i="1"/>
  <c r="L101" i="1"/>
  <c r="X101" i="1"/>
  <c r="AJ101" i="1"/>
  <c r="F111" i="1"/>
  <c r="R111" i="1"/>
  <c r="AD111" i="1"/>
  <c r="AP111" i="1"/>
  <c r="X121" i="1"/>
  <c r="AJ121" i="1"/>
  <c r="L132" i="1"/>
  <c r="X132" i="1"/>
  <c r="P111" i="1"/>
  <c r="AB111" i="1"/>
  <c r="AN111" i="1"/>
  <c r="J121" i="1"/>
  <c r="V121" i="1"/>
  <c r="AH121" i="1"/>
  <c r="AT121" i="1"/>
  <c r="J132" i="1"/>
  <c r="V132" i="1"/>
  <c r="AH132" i="1"/>
  <c r="AT132" i="1"/>
  <c r="K61" i="1"/>
  <c r="W61" i="1"/>
  <c r="K101" i="1"/>
  <c r="W101" i="1"/>
  <c r="AI101" i="1"/>
  <c r="H9" i="1"/>
  <c r="AF9" i="1"/>
  <c r="AR9" i="1"/>
  <c r="AI61" i="1"/>
  <c r="G9" i="1"/>
  <c r="G38" i="1"/>
  <c r="S38" i="1"/>
  <c r="AE38" i="1"/>
  <c r="AQ38" i="1"/>
  <c r="M54" i="1"/>
  <c r="Y54" i="1"/>
  <c r="M61" i="1"/>
  <c r="Y61" i="1"/>
  <c r="AK61" i="1"/>
  <c r="M96" i="1"/>
  <c r="Y96" i="1"/>
  <c r="AK96" i="1"/>
  <c r="M101" i="1"/>
  <c r="Y101" i="1"/>
  <c r="AK101" i="1"/>
  <c r="G111" i="1"/>
  <c r="S111" i="1"/>
  <c r="AE111" i="1"/>
  <c r="AQ111" i="1"/>
  <c r="M121" i="1"/>
  <c r="Y121" i="1"/>
  <c r="AK121" i="1"/>
  <c r="Y132" i="1"/>
  <c r="T9" i="1"/>
  <c r="D131" i="1"/>
  <c r="D136" i="1"/>
  <c r="I9" i="1"/>
  <c r="U9" i="1"/>
  <c r="AG9" i="1"/>
  <c r="AS9" i="1"/>
  <c r="AK54" i="1"/>
  <c r="M132" i="1"/>
  <c r="J9" i="1"/>
  <c r="V9" i="1"/>
  <c r="AH9" i="1"/>
  <c r="AT9" i="1"/>
  <c r="J38" i="1"/>
  <c r="V38" i="1"/>
  <c r="AH38" i="1"/>
  <c r="AT38" i="1"/>
  <c r="P54" i="1"/>
  <c r="AB54" i="1"/>
  <c r="AN54" i="1"/>
  <c r="P61" i="1"/>
  <c r="AB61" i="1"/>
  <c r="AN61" i="1"/>
  <c r="P96" i="1"/>
  <c r="AB96" i="1"/>
  <c r="AN96" i="1"/>
  <c r="P101" i="1"/>
  <c r="AB101" i="1"/>
  <c r="AN101" i="1"/>
  <c r="J111" i="1"/>
  <c r="V111" i="1"/>
  <c r="AH111" i="1"/>
  <c r="AT111" i="1"/>
  <c r="P121" i="1"/>
  <c r="AB121" i="1"/>
  <c r="AN121" i="1"/>
  <c r="P132" i="1"/>
  <c r="AB132" i="1"/>
  <c r="AN132" i="1"/>
  <c r="K38" i="1"/>
  <c r="W38" i="1"/>
  <c r="AI38" i="1"/>
  <c r="E54" i="1"/>
  <c r="Q54" i="1"/>
  <c r="AC54" i="1"/>
  <c r="AO54" i="1"/>
  <c r="E61" i="1"/>
  <c r="Q61" i="1"/>
  <c r="AC61" i="1"/>
  <c r="AO61" i="1"/>
  <c r="E96" i="1"/>
  <c r="Q96" i="1"/>
  <c r="AC96" i="1"/>
  <c r="AO96" i="1"/>
  <c r="E101" i="1"/>
  <c r="Q101" i="1"/>
  <c r="AC101" i="1"/>
  <c r="AO101" i="1"/>
  <c r="K111" i="1"/>
  <c r="W111" i="1"/>
  <c r="AI111" i="1"/>
  <c r="E121" i="1"/>
  <c r="Q121" i="1"/>
  <c r="AC121" i="1"/>
  <c r="AO121" i="1"/>
  <c r="E132" i="1"/>
  <c r="Q132" i="1"/>
  <c r="AC132" i="1"/>
  <c r="AO132" i="1"/>
  <c r="K9" i="1"/>
  <c r="AK132" i="1"/>
  <c r="W9" i="1"/>
  <c r="AI9" i="1"/>
  <c r="H54" i="1"/>
  <c r="T54" i="1"/>
  <c r="AF54" i="1"/>
  <c r="AR54" i="1"/>
  <c r="H61" i="1"/>
  <c r="T61" i="1"/>
  <c r="AF61" i="1"/>
  <c r="AR61" i="1"/>
  <c r="H96" i="1"/>
  <c r="T96" i="1"/>
  <c r="AF96" i="1"/>
  <c r="AR96" i="1"/>
  <c r="H101" i="1"/>
  <c r="T101" i="1"/>
  <c r="AF101" i="1"/>
  <c r="AR101" i="1"/>
  <c r="N111" i="1"/>
  <c r="Z111" i="1"/>
  <c r="AL111" i="1"/>
  <c r="H121" i="1"/>
  <c r="T121" i="1"/>
  <c r="AF121" i="1"/>
  <c r="AR121" i="1"/>
  <c r="H132" i="1"/>
  <c r="T132" i="1"/>
  <c r="AF132" i="1"/>
  <c r="AR132" i="1"/>
  <c r="L96" i="1"/>
  <c r="I111" i="1"/>
  <c r="U111" i="1"/>
  <c r="AG111" i="1"/>
  <c r="AS111" i="1"/>
  <c r="O121" i="1"/>
  <c r="AA121" i="1"/>
  <c r="AM121" i="1"/>
  <c r="O132" i="1"/>
  <c r="AA132" i="1"/>
  <c r="AM132" i="1"/>
  <c r="X96" i="1"/>
  <c r="AJ132" i="1"/>
  <c r="F132" i="1"/>
  <c r="R132" i="1"/>
  <c r="AD132" i="1"/>
  <c r="AP132" i="1"/>
  <c r="G132" i="1"/>
  <c r="S132" i="1"/>
  <c r="AE132" i="1"/>
  <c r="AQ132" i="1"/>
  <c r="X61" i="1"/>
  <c r="K96" i="1"/>
  <c r="W96" i="1"/>
  <c r="AI96" i="1"/>
  <c r="E111" i="1"/>
  <c r="Q111" i="1"/>
  <c r="AC111" i="1"/>
  <c r="AO111" i="1"/>
  <c r="K121" i="1"/>
  <c r="W121" i="1"/>
  <c r="AI121" i="1"/>
  <c r="K132" i="1"/>
  <c r="W132" i="1"/>
  <c r="AI132" i="1"/>
  <c r="S9" i="1"/>
  <c r="F121" i="1"/>
  <c r="R121" i="1"/>
  <c r="AD121" i="1"/>
  <c r="AP121" i="1"/>
  <c r="G121" i="1"/>
  <c r="S121" i="1"/>
  <c r="AE121" i="1"/>
  <c r="AQ121" i="1"/>
  <c r="L121" i="1"/>
  <c r="O9" i="1"/>
  <c r="AA9" i="1"/>
  <c r="AM9" i="1"/>
  <c r="O38" i="1"/>
  <c r="AA38" i="1"/>
  <c r="AM38" i="1"/>
  <c r="I54" i="1"/>
  <c r="U54" i="1"/>
  <c r="AG54" i="1"/>
  <c r="AS54" i="1"/>
  <c r="I61" i="1"/>
  <c r="U61" i="1"/>
  <c r="AG61" i="1"/>
  <c r="AS61" i="1"/>
  <c r="I96" i="1"/>
  <c r="U96" i="1"/>
  <c r="AG96" i="1"/>
  <c r="AS96" i="1"/>
  <c r="I101" i="1"/>
  <c r="U101" i="1"/>
  <c r="AG101" i="1"/>
  <c r="AS101" i="1"/>
  <c r="O111" i="1"/>
  <c r="AA111" i="1"/>
  <c r="AM111" i="1"/>
  <c r="I121" i="1"/>
  <c r="U121" i="1"/>
  <c r="AG121" i="1"/>
  <c r="AS121" i="1"/>
  <c r="AQ9" i="1"/>
  <c r="AE9" i="1"/>
  <c r="L111" i="1"/>
  <c r="X111" i="1"/>
  <c r="AJ111" i="1"/>
  <c r="G96" i="1"/>
  <c r="S96" i="1"/>
  <c r="AE96" i="1"/>
  <c r="AQ96" i="1"/>
  <c r="G101" i="1"/>
  <c r="S101" i="1"/>
  <c r="AE101" i="1"/>
  <c r="AQ101" i="1"/>
  <c r="M111" i="1"/>
  <c r="Y111" i="1"/>
  <c r="AK111" i="1"/>
  <c r="I38" i="1"/>
  <c r="U38" i="1"/>
  <c r="AG38" i="1"/>
  <c r="O54" i="1"/>
  <c r="AA54" i="1"/>
  <c r="AM54" i="1"/>
  <c r="O61" i="1"/>
  <c r="AA61" i="1"/>
  <c r="AM61" i="1"/>
  <c r="O96" i="1"/>
  <c r="AA96" i="1"/>
  <c r="AM96" i="1"/>
  <c r="O101" i="1"/>
  <c r="AA101" i="1"/>
  <c r="AM101" i="1"/>
  <c r="F9" i="1"/>
  <c r="F101" i="1"/>
  <c r="R101" i="1"/>
  <c r="AD101" i="1"/>
  <c r="AP101" i="1"/>
  <c r="J61" i="1"/>
  <c r="V61" i="1"/>
  <c r="AH61" i="1"/>
  <c r="AT61" i="1"/>
  <c r="J96" i="1"/>
  <c r="V96" i="1"/>
  <c r="AH96" i="1"/>
  <c r="AT96" i="1"/>
  <c r="J101" i="1"/>
  <c r="V101" i="1"/>
  <c r="AH101" i="1"/>
  <c r="AT101" i="1"/>
  <c r="R9" i="1"/>
  <c r="AS38" i="1"/>
  <c r="F96" i="1"/>
  <c r="R96" i="1"/>
  <c r="AD96" i="1"/>
  <c r="AP96" i="1"/>
  <c r="E9" i="1"/>
  <c r="Q9" i="1"/>
  <c r="AC9" i="1"/>
  <c r="AO9" i="1"/>
  <c r="E38" i="1"/>
  <c r="Q38" i="1"/>
  <c r="AC38" i="1"/>
  <c r="AO38" i="1"/>
  <c r="K54" i="1"/>
  <c r="W54" i="1"/>
  <c r="AI54" i="1"/>
  <c r="D129" i="1"/>
  <c r="D140" i="1"/>
  <c r="F61" i="1"/>
  <c r="R61" i="1"/>
  <c r="AD61" i="1"/>
  <c r="AP61" i="1"/>
  <c r="M38" i="1"/>
  <c r="Y38" i="1"/>
  <c r="AK38" i="1"/>
  <c r="G54" i="1"/>
  <c r="S54" i="1"/>
  <c r="AE54" i="1"/>
  <c r="AQ54" i="1"/>
  <c r="G61" i="1"/>
  <c r="S61" i="1"/>
  <c r="AE61" i="1"/>
  <c r="AQ61" i="1"/>
  <c r="P38" i="1"/>
  <c r="AB38" i="1"/>
  <c r="AN38" i="1"/>
  <c r="J54" i="1"/>
  <c r="V54" i="1"/>
  <c r="AH54" i="1"/>
  <c r="AT54" i="1"/>
  <c r="F54" i="1"/>
  <c r="R54" i="1"/>
  <c r="AD54" i="1"/>
  <c r="AP54" i="1"/>
  <c r="L38" i="1"/>
  <c r="X38" i="1"/>
  <c r="AJ38" i="1"/>
  <c r="N9" i="1"/>
  <c r="Z9" i="1"/>
  <c r="AL9" i="1"/>
  <c r="N38" i="1"/>
  <c r="Z38" i="1"/>
  <c r="AL38" i="1"/>
  <c r="AD9" i="1"/>
  <c r="L9" i="1"/>
  <c r="X9" i="1"/>
  <c r="AJ9" i="1"/>
  <c r="M9" i="1"/>
  <c r="Y9" i="1"/>
  <c r="AK9" i="1"/>
  <c r="AP9" i="1"/>
  <c r="P9" i="1"/>
  <c r="AB9" i="1"/>
  <c r="AN9" i="1"/>
  <c r="D77" i="1"/>
  <c r="D89" i="1"/>
  <c r="D93" i="1"/>
  <c r="D65" i="1"/>
  <c r="D51" i="1"/>
  <c r="D66" i="1"/>
  <c r="D70" i="1"/>
  <c r="D72" i="1"/>
  <c r="D74" i="1"/>
  <c r="D56" i="1"/>
  <c r="D42" i="1"/>
  <c r="D50" i="1"/>
  <c r="D116" i="1"/>
  <c r="D14" i="1"/>
  <c r="D26" i="1"/>
  <c r="D39" i="1"/>
  <c r="D103" i="1"/>
  <c r="D10" i="1"/>
  <c r="D84" i="1"/>
  <c r="D139" i="1"/>
  <c r="D12" i="1"/>
  <c r="D22" i="1"/>
  <c r="D68" i="1"/>
  <c r="D76" i="1"/>
  <c r="D90" i="1"/>
  <c r="D94" i="1"/>
  <c r="D97" i="1"/>
  <c r="D99" i="1"/>
  <c r="D120" i="1"/>
  <c r="D86" i="1"/>
  <c r="D16" i="1"/>
  <c r="D20" i="1"/>
  <c r="D24" i="1"/>
  <c r="D34" i="1"/>
  <c r="D80" i="1"/>
  <c r="D88" i="1"/>
  <c r="D104" i="1"/>
  <c r="D108" i="1"/>
  <c r="D110" i="1"/>
  <c r="D113" i="1"/>
  <c r="D55" i="1"/>
  <c r="D107" i="1"/>
  <c r="D28" i="1"/>
  <c r="D32" i="1"/>
  <c r="D36" i="1"/>
  <c r="D47" i="1"/>
  <c r="D92" i="1"/>
  <c r="D102" i="1"/>
  <c r="D117" i="1"/>
  <c r="D122" i="1"/>
  <c r="D124" i="1"/>
  <c r="D126" i="1"/>
  <c r="D78" i="1"/>
  <c r="D41" i="1"/>
  <c r="D45" i="1"/>
  <c r="D49" i="1"/>
  <c r="D60" i="1"/>
  <c r="D106" i="1"/>
  <c r="D115" i="1"/>
  <c r="D130" i="1"/>
  <c r="D133" i="1"/>
  <c r="D135" i="1"/>
  <c r="D137" i="1"/>
  <c r="D53" i="1"/>
  <c r="D58" i="1"/>
  <c r="D63" i="1"/>
  <c r="D73" i="1"/>
  <c r="D119" i="1"/>
  <c r="D128" i="1"/>
  <c r="D134" i="1"/>
  <c r="D64" i="1"/>
  <c r="D11" i="1"/>
  <c r="D13" i="1"/>
  <c r="D67" i="1"/>
  <c r="D71" i="1"/>
  <c r="D75" i="1"/>
  <c r="D85" i="1"/>
  <c r="D141" i="1"/>
  <c r="D82" i="1"/>
  <c r="D15" i="1"/>
  <c r="D19" i="1"/>
  <c r="D21" i="1"/>
  <c r="D23" i="1"/>
  <c r="D25" i="1"/>
  <c r="D79" i="1"/>
  <c r="D83" i="1"/>
  <c r="D87" i="1"/>
  <c r="D98" i="1"/>
  <c r="D69" i="1"/>
  <c r="D18" i="1"/>
  <c r="D27" i="1"/>
  <c r="D31" i="1"/>
  <c r="D33" i="1"/>
  <c r="D35" i="1"/>
  <c r="D91" i="1"/>
  <c r="D95" i="1"/>
  <c r="D100" i="1"/>
  <c r="D112" i="1"/>
  <c r="D17" i="1"/>
  <c r="D30" i="1"/>
  <c r="D40" i="1"/>
  <c r="D44" i="1"/>
  <c r="D46" i="1"/>
  <c r="D48" i="1"/>
  <c r="D105" i="1"/>
  <c r="D109" i="1"/>
  <c r="D114" i="1"/>
  <c r="D125" i="1"/>
  <c r="D29" i="1"/>
  <c r="D37" i="1"/>
  <c r="D43" i="1"/>
  <c r="D52" i="1"/>
  <c r="D57" i="1"/>
  <c r="D59" i="1"/>
  <c r="D62" i="1"/>
  <c r="D81" i="1"/>
  <c r="D118" i="1"/>
  <c r="D123" i="1"/>
  <c r="D127" i="1"/>
  <c r="D138" i="1"/>
  <c r="E8" i="2" l="1"/>
  <c r="D8" i="2" s="1"/>
  <c r="D352" i="2"/>
  <c r="G8" i="1"/>
  <c r="AP8" i="1"/>
  <c r="Z8" i="1"/>
  <c r="AE8" i="1"/>
  <c r="AF8" i="1"/>
  <c r="Y8" i="1"/>
  <c r="AR8" i="1"/>
  <c r="T8" i="1"/>
  <c r="H8" i="1"/>
  <c r="AI8" i="1"/>
  <c r="J8" i="1"/>
  <c r="AK8" i="1"/>
  <c r="N8" i="1"/>
  <c r="R8" i="1"/>
  <c r="AQ8" i="1"/>
  <c r="M8" i="1"/>
  <c r="AJ8" i="1"/>
  <c r="AO8" i="1"/>
  <c r="AM8" i="1"/>
  <c r="S8" i="1"/>
  <c r="AS8" i="1"/>
  <c r="X8" i="1"/>
  <c r="AC8" i="1"/>
  <c r="AA8" i="1"/>
  <c r="AG8" i="1"/>
  <c r="L8" i="1"/>
  <c r="Q8" i="1"/>
  <c r="F8" i="1"/>
  <c r="O8" i="1"/>
  <c r="U8" i="1"/>
  <c r="E8" i="1"/>
  <c r="I8" i="1"/>
  <c r="AD8" i="1"/>
  <c r="W8" i="1"/>
  <c r="AN8" i="1"/>
  <c r="AT8" i="1"/>
  <c r="AB8" i="1"/>
  <c r="K8" i="1"/>
  <c r="AH8" i="1"/>
  <c r="P8" i="1"/>
  <c r="AL8" i="1"/>
  <c r="V8" i="1"/>
  <c r="D132" i="1"/>
  <c r="D121" i="1"/>
  <c r="D111" i="1"/>
  <c r="D101" i="1"/>
  <c r="D96" i="1"/>
  <c r="D61" i="1"/>
  <c r="D54" i="1"/>
  <c r="D38" i="1"/>
  <c r="D9" i="1"/>
  <c r="D8" i="1" l="1"/>
</calcChain>
</file>

<file path=xl/sharedStrings.xml><?xml version="1.0" encoding="utf-8"?>
<sst xmlns="http://schemas.openxmlformats.org/spreadsheetml/2006/main" count="1221" uniqueCount="816">
  <si>
    <t>POBLACION ESTIMADA POR EDADES SIMPLES Y GRUPOS DE EDAD, SEGÚN DEPARTAMENTO, PROVINCIA Y DISTRITO. 2022</t>
  </si>
  <si>
    <t>POBLACION TOTAL, POR EDADS SIMPLES</t>
  </si>
  <si>
    <t>POBLACIÓN TOTAL,  POR GRUPOS QUINQUEN ALES DE EDAD</t>
  </si>
  <si>
    <t>EDADES ESPECIALES</t>
  </si>
  <si>
    <t>NACIMIENTOS VIVOS</t>
  </si>
  <si>
    <t>POBLACION FEMENINA TOTAL</t>
  </si>
  <si>
    <t>POBLACION FEMENINA</t>
  </si>
  <si>
    <t>GESTANTES  ESPERADAS</t>
  </si>
  <si>
    <t>DEPARTAMENTO</t>
  </si>
  <si>
    <t>DISTRITO</t>
  </si>
  <si>
    <t>Total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</si>
  <si>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</si>
  <si>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</si>
  <si>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</si>
  <si>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</si>
  <si>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</si>
  <si>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</si>
  <si>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</si>
  <si>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</si>
  <si>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</si>
  <si>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</si>
  <si>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</si>
  <si>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</si>
  <si>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</si>
  <si>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</si>
  <si>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85-+</t>
  </si>
  <si>
    <t>28 DIAS</t>
  </si>
  <si>
    <t>0-5 MESES</t>
  </si>
  <si>
    <t>6-11 MESES</t>
  </si>
  <si>
    <t>10 - 14</t>
  </si>
  <si>
    <t>15- 19</t>
  </si>
  <si>
    <t>20- 49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</si>
  <si>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</si>
  <si>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</si>
  <si>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</si>
  <si>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</si>
  <si>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</si>
  <si>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</si>
  <si>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</si>
  <si>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</si>
  <si>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</si>
  <si>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</si>
  <si>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</si>
  <si>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</si>
  <si>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</si>
  <si>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</si>
  <si>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</si>
  <si>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</si>
  <si>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COLCA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</si>
  <si>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</si>
  <si>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</si>
  <si>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</si>
  <si>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</si>
  <si>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</si>
  <si>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</si>
  <si>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</si>
  <si>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</si>
  <si>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</si>
  <si>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</si>
  <si>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</si>
  <si>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</si>
  <si>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</si>
  <si>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</si>
  <si>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</si>
  <si>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</si>
  <si>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</si>
  <si>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PARIAHUANCA</t>
  </si>
  <si>
    <t>120125</t>
  </si>
  <si>
    <t>PILCOMAYO</t>
  </si>
  <si>
    <t>120126</t>
  </si>
  <si>
    <t>PUCARA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</si>
  <si>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</si>
  <si>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</si>
  <si>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</si>
  <si>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</si>
  <si>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</si>
  <si>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</si>
  <si>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</si>
  <si>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</si>
  <si>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</si>
  <si>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</si>
  <si>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</si>
  <si>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</si>
  <si>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</si>
  <si>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</si>
  <si>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</si>
  <si>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</si>
  <si>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</si>
  <si>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</si>
  <si>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</si>
  <si>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CONCEPCION</t>
  </si>
  <si>
    <t>120202</t>
  </si>
  <si>
    <t>ACO</t>
  </si>
  <si>
    <t>120203</t>
  </si>
  <si>
    <t>ANDAMARCA</t>
  </si>
  <si>
    <t>120204</t>
  </si>
  <si>
    <t>CHAMBARA</t>
  </si>
  <si>
    <t>120205</t>
  </si>
  <si>
    <t>COCHAS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</si>
  <si>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</si>
  <si>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</si>
  <si>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</si>
  <si>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</si>
  <si>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</si>
  <si>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</si>
  <si>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</si>
  <si>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</si>
  <si>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</si>
  <si>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</si>
  <si>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</si>
  <si>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</si>
  <si>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</si>
  <si>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</si>
  <si>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</si>
  <si>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</si>
  <si>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</si>
  <si>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</si>
  <si>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</si>
  <si>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</si>
  <si>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</si>
  <si>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</si>
  <si>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</si>
  <si>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</si>
  <si>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</si>
  <si>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PICHANAKI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</si>
  <si>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</si>
  <si>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</si>
  <si>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</si>
  <si>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</si>
  <si>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</si>
  <si>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</si>
  <si>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</si>
  <si>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</si>
  <si>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</si>
  <si>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</si>
  <si>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</si>
  <si>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</si>
  <si>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</si>
  <si>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</si>
  <si>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</si>
  <si>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</si>
  <si>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</si>
  <si>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</si>
  <si>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</si>
  <si>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</si>
  <si>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</si>
  <si>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</si>
  <si>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</si>
  <si>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</si>
  <si>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</si>
  <si>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</si>
  <si>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</si>
  <si>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</si>
  <si>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</si>
  <si>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</si>
  <si>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</si>
  <si>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</si>
  <si>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</si>
  <si>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</si>
  <si>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</si>
  <si>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</si>
  <si>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</si>
  <si>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</si>
  <si>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</si>
  <si>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</si>
  <si>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</si>
  <si>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</si>
  <si>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</si>
  <si>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</si>
  <si>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</si>
  <si>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</si>
  <si>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</si>
  <si>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</si>
  <si>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</si>
  <si>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</si>
  <si>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</si>
  <si>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PACCHA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</si>
  <si>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</si>
  <si>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</si>
  <si>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</si>
  <si>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</si>
  <si>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</si>
  <si>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</si>
  <si>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</si>
  <si>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</si>
  <si>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</si>
  <si>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</si>
  <si>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</si>
  <si>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</si>
  <si>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</si>
  <si>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</si>
  <si>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</si>
  <si>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</si>
  <si>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</si>
  <si>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</si>
  <si>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</si>
  <si>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</si>
  <si>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</si>
  <si>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</si>
  <si>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</si>
  <si>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</si>
  <si>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</si>
  <si>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</si>
  <si>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</si>
  <si>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</si>
  <si>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</si>
  <si>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</si>
  <si>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</si>
  <si>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</si>
  <si>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</si>
  <si>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</si>
  <si>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</si>
  <si>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</si>
  <si>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</si>
  <si>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</si>
  <si>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</si>
  <si>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</si>
  <si>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</si>
  <si>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</si>
  <si>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</si>
  <si>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</si>
  <si>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</si>
  <si>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</si>
  <si>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</si>
  <si>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120701</t>
  </si>
  <si>
    <t>TARMA</t>
  </si>
  <si>
    <t>120702</t>
  </si>
  <si>
    <t>ACOBAMBA</t>
  </si>
  <si>
    <t>120703</t>
  </si>
  <si>
    <t>HUARICOLCA</t>
  </si>
  <si>
    <t>120704</t>
  </si>
  <si>
    <t>HUASAHUASI</t>
  </si>
  <si>
    <t>120705</t>
  </si>
  <si>
    <t>LA UNION</t>
  </si>
  <si>
    <t>120706</t>
  </si>
  <si>
    <t>PALCA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</si>
  <si>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</si>
  <si>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</si>
  <si>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</si>
  <si>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</si>
  <si>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</si>
  <si>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</si>
  <si>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</si>
  <si>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</si>
  <si>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</si>
  <si>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</si>
  <si>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</si>
  <si>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</si>
  <si>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</si>
  <si>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</si>
  <si>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</si>
  <si>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</si>
  <si>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</si>
  <si>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</si>
  <si>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</si>
  <si>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</si>
  <si>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</si>
  <si>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</si>
  <si>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</si>
  <si>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</si>
  <si>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</si>
  <si>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</si>
  <si>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</si>
  <si>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</si>
  <si>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</si>
  <si>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</si>
  <si>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</si>
  <si>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</si>
  <si>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</si>
  <si>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</si>
  <si>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</si>
  <si>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</si>
  <si>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</si>
  <si>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</si>
  <si>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</si>
  <si>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</si>
  <si>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</si>
  <si>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</si>
  <si>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Ubigeo</t>
  </si>
  <si>
    <t>PROVINCIA JAUJA</t>
  </si>
  <si>
    <t>PROVINCIA JUNIN</t>
  </si>
  <si>
    <t>PROVINCIA HUANCAYO</t>
  </si>
  <si>
    <t>PROVINCIA CONCEPCION</t>
  </si>
  <si>
    <t>PROVINCIA CHANCHAMAYO</t>
  </si>
  <si>
    <t>PROVINCIA SATIPO</t>
  </si>
  <si>
    <t>PROVINCIA TARMA</t>
  </si>
  <si>
    <t>PROVINCIA YAULI</t>
  </si>
  <si>
    <t>PROVINCIA CHUPACA</t>
  </si>
  <si>
    <t>120200</t>
  </si>
  <si>
    <t>120300</t>
  </si>
  <si>
    <t>120400</t>
  </si>
  <si>
    <t>120500</t>
  </si>
  <si>
    <t>120600</t>
  </si>
  <si>
    <t>120700</t>
  </si>
  <si>
    <t>120800</t>
  </si>
  <si>
    <t>120900</t>
  </si>
  <si>
    <t>DIRECCION REGIONAL DE SALUD JUNIN</t>
  </si>
  <si>
    <t>OFICINA DE ESTADISTICA E INFORMATICA</t>
  </si>
  <si>
    <t>Código RENAES</t>
  </si>
  <si>
    <t>Provincias,Distritos, Establecimientos de Salud</t>
  </si>
  <si>
    <t>TOTAL</t>
  </si>
  <si>
    <t>POBLACIÓN  OFICIAL  AÑO: 2022 -   POR PROVINCIAS, DISTRITOS, REDES  DE SALUD  Y ESTABLECIMIENTOS DE SALUD</t>
  </si>
  <si>
    <t>RED DE SALUD CHANCHAMAYO</t>
  </si>
  <si>
    <t>Hospital RMT-"Dr. JCDC"</t>
  </si>
  <si>
    <t>P.S.  Villa Dorada</t>
  </si>
  <si>
    <t>P.S.  Villa Progreso</t>
  </si>
  <si>
    <t>P.S.  Pueblo Pardo</t>
  </si>
  <si>
    <t>DISTRITO PERENE</t>
  </si>
  <si>
    <t>C.S.  Villa Perene</t>
  </si>
  <si>
    <t>P.S.  Bajo Marankiari</t>
  </si>
  <si>
    <t>P.S.  Puerto Yurinaki</t>
  </si>
  <si>
    <t>P.S.  Alto Yurinaki</t>
  </si>
  <si>
    <t>P.S.  Libertad Toterani</t>
  </si>
  <si>
    <t>P.S.  Inchatingari</t>
  </si>
  <si>
    <t>P.S.  Los Angeles de Ubiriki</t>
  </si>
  <si>
    <t>P.S.  Centro Poblado Menor La Florida</t>
  </si>
  <si>
    <t>P.S.  Santa Rosa de Río Amarillo</t>
  </si>
  <si>
    <t>P.S.  Alto Pumpuriani</t>
  </si>
  <si>
    <t>P.S.  Churingaveni</t>
  </si>
  <si>
    <t>P.S.  Huacamayo</t>
  </si>
  <si>
    <t>P.S.  San Fernando de Kivinaki</t>
  </si>
  <si>
    <t>P.S.  Los Angeles de Toterani</t>
  </si>
  <si>
    <t>P.S.  Alto San Juan</t>
  </si>
  <si>
    <t>P.S.  Centro Toterani</t>
  </si>
  <si>
    <t>P.S.  Santa Rosa de Camonashari</t>
  </si>
  <si>
    <t>P.S. Zona Patria</t>
  </si>
  <si>
    <t>P.s. Jose Olaya</t>
  </si>
  <si>
    <t>P.S. Santa Rosa Toterani</t>
  </si>
  <si>
    <t>P.S. Unión Pucusani</t>
  </si>
  <si>
    <t>P.S. José Gálvez</t>
  </si>
  <si>
    <t>P.S. Mariscal Cáceres</t>
  </si>
  <si>
    <t>C.S.  San Luis de Shuaro</t>
  </si>
  <si>
    <t>P.S.  Sanchirio Palomar</t>
  </si>
  <si>
    <t>P.S.  Santa Herminia</t>
  </si>
  <si>
    <t>P.S.  Yapaz Alto</t>
  </si>
  <si>
    <t>C.S.  San Ramon</t>
  </si>
  <si>
    <t>P.S.  Naranjal</t>
  </si>
  <si>
    <t>P.S.  La Esperanza</t>
  </si>
  <si>
    <t>P.S.  Pedregal</t>
  </si>
  <si>
    <t>C.S.  Vitoc</t>
  </si>
  <si>
    <t xml:space="preserve">              - </t>
  </si>
  <si>
    <t>P.S.  Viscatan</t>
  </si>
  <si>
    <t>P.S.  Utcuyacu</t>
  </si>
  <si>
    <t>P.S. Uchubamaba</t>
  </si>
  <si>
    <t>P.S. Monobamba</t>
  </si>
  <si>
    <t>P.S. Chacaybamba</t>
  </si>
  <si>
    <t>P.S. Raymondi</t>
  </si>
  <si>
    <t>RED DE SALUD PICHANAKI</t>
  </si>
  <si>
    <t>C.S. Ciudad Satelite</t>
  </si>
  <si>
    <t>P.S.  Mirisharo</t>
  </si>
  <si>
    <t>P.S.  San Cristobal</t>
  </si>
  <si>
    <t>P.S. San Antonio Alto Pichanaki</t>
  </si>
  <si>
    <t>PICHANAQUI</t>
  </si>
  <si>
    <t>Hospital de Apoyo Pichanaki</t>
  </si>
  <si>
    <t>P.S.  Impitato Cascada</t>
  </si>
  <si>
    <t>P.S.  Primavera</t>
  </si>
  <si>
    <t>P.S.  Centro Cuyani</t>
  </si>
  <si>
    <t>P.S.  Las Palmas</t>
  </si>
  <si>
    <t>P.S.  Pampa Camona</t>
  </si>
  <si>
    <t>P.S.  Huantinini</t>
  </si>
  <si>
    <t>P.S.  Condado Pichikiari</t>
  </si>
  <si>
    <t>P.S.  San Juan Centro Autiki</t>
  </si>
  <si>
    <t>P.S. Colonia Huanca</t>
  </si>
  <si>
    <t>P.S.  Belen Anapiari</t>
  </si>
  <si>
    <t>P.S.  Valle Hermoso</t>
  </si>
  <si>
    <t>C.S.  Centro Huachiriki</t>
  </si>
  <si>
    <t>P.S.  Unión Shimashiro</t>
  </si>
  <si>
    <t>P.S.  Andres Avelino Cáceres</t>
  </si>
  <si>
    <t>P.S. San Francisco Centro Kuviriani</t>
  </si>
  <si>
    <t>P.S. Barinetti Real</t>
  </si>
  <si>
    <t>P.S. Anexo 28 de Julio</t>
  </si>
  <si>
    <t>P.S. San José de Anapiari</t>
  </si>
  <si>
    <t>RED DE SALUD VALLE DEL MANTARO</t>
  </si>
  <si>
    <t>C.S. LA LIBERTAD</t>
  </si>
  <si>
    <t>C.S. OCOPILLA</t>
  </si>
  <si>
    <t>P.S. UÑAS</t>
  </si>
  <si>
    <t>P.S. VILCACOTO</t>
  </si>
  <si>
    <t>P.S. PALIAN</t>
  </si>
  <si>
    <t>P.S. SAN FRANCISCO</t>
  </si>
  <si>
    <t>P.S. ACOPALCA</t>
  </si>
  <si>
    <t>C.S. CHILCA</t>
  </si>
  <si>
    <t>P.S. AZAPAMPA</t>
  </si>
  <si>
    <t>C.S.  AUQUIMARCA</t>
  </si>
  <si>
    <t>P.S.  LA ESPERANZA</t>
  </si>
  <si>
    <t>P.S.  CHUPURO</t>
  </si>
  <si>
    <t>P.S. CARHUAPACCHA</t>
  </si>
  <si>
    <t>P.S. SOCOS</t>
  </si>
  <si>
    <t>P.S. STA. CRUZ DE LARIA</t>
  </si>
  <si>
    <t>P.S. CULLHUAS</t>
  </si>
  <si>
    <t>P.S. PIHUAS</t>
  </si>
  <si>
    <t>P.S. RETAMA BAJA</t>
  </si>
  <si>
    <t>P.S. CHUAMBA</t>
  </si>
  <si>
    <t>C.S. ERNESTO GUEVARA LA SERNA</t>
  </si>
  <si>
    <t>P.S. CULLPA</t>
  </si>
  <si>
    <t>P.S  SAÑOS GRANDE</t>
  </si>
  <si>
    <t>P.S SAN MARTIN</t>
  </si>
  <si>
    <t>P.S. PACCHA</t>
  </si>
  <si>
    <t>P.S. UMUTO</t>
  </si>
  <si>
    <t>P.S. COCHAS GRANDE</t>
  </si>
  <si>
    <t>P.S COCHAS CHICO</t>
  </si>
  <si>
    <t>P.S. INCHO</t>
  </si>
  <si>
    <t>P.S SAÑOS CHICO</t>
  </si>
  <si>
    <t>P.S. AZA</t>
  </si>
  <si>
    <t>P.S. BATANYACU</t>
  </si>
  <si>
    <t>C.S. JUAN PARRA DEL RIEGO</t>
  </si>
  <si>
    <t>P.S. RAMIRO PRIALE</t>
  </si>
  <si>
    <t>P.S. HUALAHOYO</t>
  </si>
  <si>
    <t>P.S LA VICTORIA</t>
  </si>
  <si>
    <t>P.S. 1RO DE MAYO</t>
  </si>
  <si>
    <t>P.S. HUACRAPUQUIO</t>
  </si>
  <si>
    <t>P.S. HUALHUAS</t>
  </si>
  <si>
    <t>C.S.  HUANCAN</t>
  </si>
  <si>
    <t>P.S.  HUARI</t>
  </si>
  <si>
    <t>C.S  HUAYUCACHI</t>
  </si>
  <si>
    <t>P.S.  HUMANMARCA</t>
  </si>
  <si>
    <t>P.S. INGENIO</t>
  </si>
  <si>
    <t>P.S. CASACANCHA</t>
  </si>
  <si>
    <t>P.S. PARIAHUANCA</t>
  </si>
  <si>
    <t>P.S. LAMPA</t>
  </si>
  <si>
    <t>P.S. PANTY</t>
  </si>
  <si>
    <t>P.S. SAN BALVIN</t>
  </si>
  <si>
    <t>P.S. ANTARPA</t>
  </si>
  <si>
    <t>P.S. CEDRUYO</t>
  </si>
  <si>
    <t>P.S. LLACSAPIRCA</t>
  </si>
  <si>
    <t>P.S. ROCCHAC</t>
  </si>
  <si>
    <t>P.S. HUAYCHULÁ</t>
  </si>
  <si>
    <t>P.S. NUEVO OCCORO</t>
  </si>
  <si>
    <t>C.S. PILCOMAYO</t>
  </si>
  <si>
    <t>C.S. PUCARA</t>
  </si>
  <si>
    <t>P. S. MARCAVALLE</t>
  </si>
  <si>
    <t>P.S. RAQUINA</t>
  </si>
  <si>
    <t>P.S. HATUN SUCLLA</t>
  </si>
  <si>
    <t>P.S. 2 DE MAYO</t>
  </si>
  <si>
    <t>P.S. QUICHUAY</t>
  </si>
  <si>
    <t>P.S. QUILCAS</t>
  </si>
  <si>
    <t>P.S. COLPAR</t>
  </si>
  <si>
    <t>SAN AGUSTIN DE CAJAS</t>
  </si>
  <si>
    <t>C.S. SAN AGUSTIN DE CAJAS</t>
  </si>
  <si>
    <t>P.S. COILLOR</t>
  </si>
  <si>
    <t>C.S. SAN JERONIMO DE TUNAN</t>
  </si>
  <si>
    <t>SAN PEDRO DE SAÑO</t>
  </si>
  <si>
    <t>P.S. SAN PEDRO DE SAÑO</t>
  </si>
  <si>
    <t>C.S. SAPALLANGA</t>
  </si>
  <si>
    <t>P.S. LA PUNTA</t>
  </si>
  <si>
    <t>P.S. COCHARCAS</t>
  </si>
  <si>
    <t>P.S. MILUCHACA</t>
  </si>
  <si>
    <t>P.S. MIRAFLORES</t>
  </si>
  <si>
    <t>P.S. HUAYLLASPANCA</t>
  </si>
  <si>
    <t>C.S. SICAYA</t>
  </si>
  <si>
    <t>SANTO DOMINGO DE ACOBAMABA</t>
  </si>
  <si>
    <t>201</t>
  </si>
  <si>
    <t>C.S. STO DOMINGO DE ACOBAMBA</t>
  </si>
  <si>
    <t>P.S. MATICHACRA</t>
  </si>
  <si>
    <t>P.S. PAURAN ATICOCHA</t>
  </si>
  <si>
    <t>P.S. PUMABAMBA</t>
  </si>
  <si>
    <t>P.S. YUNCACHAQUICOCHA</t>
  </si>
  <si>
    <t>P.S. SANTA ROSA DE ASTILLERIA</t>
  </si>
  <si>
    <t>P.S. HUANCAMAYO</t>
  </si>
  <si>
    <t>P.S. LA NUEVA LIBERTAD DE PUNTO</t>
  </si>
  <si>
    <t>P.S. YANABAMBA</t>
  </si>
  <si>
    <t>P.S. POTRERO</t>
  </si>
  <si>
    <t>P.S. DURAZNOPATA</t>
  </si>
  <si>
    <t>ROSASPAMPA</t>
  </si>
  <si>
    <t>P.S VIQUES</t>
  </si>
  <si>
    <t>C.S. DAVID GUERRERO DUARTE</t>
  </si>
  <si>
    <t>P.S. ACO</t>
  </si>
  <si>
    <t>P.S. QUICHA CHICO</t>
  </si>
  <si>
    <t>P.S. QUICHA GRANDE</t>
  </si>
  <si>
    <t>P.S. ANDAMARCA</t>
  </si>
  <si>
    <t>P.S. PUCACOCHA</t>
  </si>
  <si>
    <t>P.S. HUANUCO</t>
  </si>
  <si>
    <t>P.S. PUNCO</t>
  </si>
  <si>
    <t>P.S. COCHAS</t>
  </si>
  <si>
    <t>P.S. PILCOLLAMA</t>
  </si>
  <si>
    <t>P.S.ANDAS</t>
  </si>
  <si>
    <t>P.S. SAN FRANCISCO DE MACON</t>
  </si>
  <si>
    <t>C.S. COMAS</t>
  </si>
  <si>
    <t>P.S.  CANCHAPALCA</t>
  </si>
  <si>
    <t>P.S. RACRACALLA</t>
  </si>
  <si>
    <t>P.S. POMAMANTA</t>
  </si>
  <si>
    <t>P.S. TALHUIS</t>
  </si>
  <si>
    <t>P.S. PUQUIAN</t>
  </si>
  <si>
    <t>P.S. RUNATULLO</t>
  </si>
  <si>
    <t>P.S. HEROINAS TOLEDO</t>
  </si>
  <si>
    <t>P.S. MARISCAL CASTILLA</t>
  </si>
  <si>
    <t>P.S. MATAHUASI</t>
  </si>
  <si>
    <t>P.S. MARAVILCA</t>
  </si>
  <si>
    <t>P.S. YANAMUCLO</t>
  </si>
  <si>
    <t>P.S. MITO</t>
  </si>
  <si>
    <t>P.S. SAN LUIS YAICO</t>
  </si>
  <si>
    <t>P.S. MATAHULO</t>
  </si>
  <si>
    <t>P.S. NUEVE DE JULIO</t>
  </si>
  <si>
    <t>C.S. ORCOTUNA</t>
  </si>
  <si>
    <t>P.S. VICSO</t>
  </si>
  <si>
    <t>STA ROSA DE OCOPA</t>
  </si>
  <si>
    <t>C.S. STA. ROSA DE OCOPA</t>
  </si>
  <si>
    <t>P.S. HUANCHAR</t>
  </si>
  <si>
    <t>HOSPITAL TARMA</t>
  </si>
  <si>
    <t xml:space="preserve"> P.S. Tarmatambo</t>
  </si>
  <si>
    <t xml:space="preserve"> P.S. Cochas</t>
  </si>
  <si>
    <t xml:space="preserve"> P.S. Muylo</t>
  </si>
  <si>
    <t xml:space="preserve"> P.S. Pomachaca</t>
  </si>
  <si>
    <t xml:space="preserve"> P.S. Mullucro</t>
  </si>
  <si>
    <t xml:space="preserve"> P.S. Vicora Congas</t>
  </si>
  <si>
    <t xml:space="preserve"> P.S. Misharurasha</t>
  </si>
  <si>
    <t xml:space="preserve"> P.S. Carhuacatac</t>
  </si>
  <si>
    <t xml:space="preserve"> P.S. Palcapaccha</t>
  </si>
  <si>
    <t xml:space="preserve"> P.S. Sanyacancha</t>
  </si>
  <si>
    <t xml:space="preserve"> C.S.Acobamba</t>
  </si>
  <si>
    <t xml:space="preserve"> P.S. Picoy</t>
  </si>
  <si>
    <t xml:space="preserve"> P.S. Huaracayo</t>
  </si>
  <si>
    <t xml:space="preserve"> P.S. Tupín</t>
  </si>
  <si>
    <t xml:space="preserve"> P.S. Huaylahuichan</t>
  </si>
  <si>
    <t xml:space="preserve"> P.S. Collpa</t>
  </si>
  <si>
    <t xml:space="preserve"> P.S.Huaricolca</t>
  </si>
  <si>
    <t xml:space="preserve"> P.S. Apaycanchilla</t>
  </si>
  <si>
    <t xml:space="preserve"> P.S.Congas Antacucho</t>
  </si>
  <si>
    <t xml:space="preserve"> C.S. Huasahuasi</t>
  </si>
  <si>
    <t xml:space="preserve"> P.S.Casca</t>
  </si>
  <si>
    <t xml:space="preserve"> P.S. Punray</t>
  </si>
  <si>
    <t xml:space="preserve"> P.S. Huacuas</t>
  </si>
  <si>
    <t xml:space="preserve"> P.S.S.J.de La Libertad</t>
  </si>
  <si>
    <t xml:space="preserve"> P.S.Chiras</t>
  </si>
  <si>
    <t>P.S. Tiambra</t>
  </si>
  <si>
    <t xml:space="preserve"> P.S.La Unión Leticia</t>
  </si>
  <si>
    <t xml:space="preserve"> P.S.Cuyruhuasi</t>
  </si>
  <si>
    <t xml:space="preserve"> P.S.Condorcocha</t>
  </si>
  <si>
    <t xml:space="preserve"> P.S.Uchuracra</t>
  </si>
  <si>
    <t xml:space="preserve"> C.S.Palca</t>
  </si>
  <si>
    <t xml:space="preserve"> P.S.Nahuín</t>
  </si>
  <si>
    <t xml:space="preserve"> P.S.Carpapata</t>
  </si>
  <si>
    <t xml:space="preserve"> P.S.Llacsacaca</t>
  </si>
  <si>
    <t xml:space="preserve"> P.S.Chipocayo</t>
  </si>
  <si>
    <t xml:space="preserve"> P.S.Yaroca</t>
  </si>
  <si>
    <t xml:space="preserve"> P.S.Huaripampa</t>
  </si>
  <si>
    <t xml:space="preserve"> P.S.Patay</t>
  </si>
  <si>
    <t xml:space="preserve"> C.S.Palcamayo</t>
  </si>
  <si>
    <t xml:space="preserve"> P.S.Yanapuquio</t>
  </si>
  <si>
    <t xml:space="preserve"> P.S.Ochonga</t>
  </si>
  <si>
    <t xml:space="preserve"> P.S.Cauquiran-Ricrican</t>
  </si>
  <si>
    <t xml:space="preserve"> P.S.Incachaca-Yanamachay</t>
  </si>
  <si>
    <t xml:space="preserve"> P.S.Huamanía</t>
  </si>
  <si>
    <t xml:space="preserve"> P.S.Calca</t>
  </si>
  <si>
    <t xml:space="preserve"> C.S.San Pedro de Cajas</t>
  </si>
  <si>
    <t xml:space="preserve"> P.S. Chupán</t>
  </si>
  <si>
    <t xml:space="preserve"> P.S. Yanec</t>
  </si>
  <si>
    <t xml:space="preserve"> P.S. Acancocha</t>
  </si>
  <si>
    <t xml:space="preserve"> P.S.San José de Cayash</t>
  </si>
  <si>
    <t xml:space="preserve"> P.S. Purhuaracra</t>
  </si>
  <si>
    <t xml:space="preserve"> P.S. Tapo</t>
  </si>
  <si>
    <t xml:space="preserve"> P.S. Yuracmayo</t>
  </si>
  <si>
    <t xml:space="preserve"> P.S. Maco</t>
  </si>
  <si>
    <t xml:space="preserve"> P.S. Casacoto </t>
  </si>
  <si>
    <t xml:space="preserve"> P.S. Queta</t>
  </si>
  <si>
    <t xml:space="preserve"> P.S. Pacchac</t>
  </si>
  <si>
    <t>RED DE SALUD TARMA</t>
  </si>
  <si>
    <t>C.S ACOLLA</t>
  </si>
  <si>
    <t>P.S. EL TINGO</t>
  </si>
  <si>
    <t>P.S. SACAS</t>
  </si>
  <si>
    <t>P.S. YANAMARCA</t>
  </si>
  <si>
    <t>P.S. PACHASCUCHO</t>
  </si>
  <si>
    <t>P.S. TINGO PACCHA</t>
  </si>
  <si>
    <t>P.S. CHUQUISHUARI</t>
  </si>
  <si>
    <t>C.S. APATA</t>
  </si>
  <si>
    <t>P.S. NUEVA ESPERANZA</t>
  </si>
  <si>
    <t>P.S. SAN JOSE  DE APATA</t>
  </si>
  <si>
    <t>P.S. CHICCHE  APATA</t>
  </si>
  <si>
    <t>P.S. PAUCAR APATA</t>
  </si>
  <si>
    <t>C.S. LLOCLLAPAMPA</t>
  </si>
  <si>
    <t>P.S. MATACHICO</t>
  </si>
  <si>
    <t>P.S. MOLINOS</t>
  </si>
  <si>
    <t>P.S. QUERO</t>
  </si>
  <si>
    <t>P.S. CURIMARCA</t>
  </si>
  <si>
    <t>P.S. PACA</t>
  </si>
  <si>
    <t>P.S. YANACANCHA</t>
  </si>
  <si>
    <t>P.S. CANCHAPUNCO</t>
  </si>
  <si>
    <t>P.S. PACCHA MIRAFLORES</t>
  </si>
  <si>
    <t>P.S. MASAJCANCHA</t>
  </si>
  <si>
    <t>P.S. PATACANCHA</t>
  </si>
  <si>
    <t>P.S. PANCAN</t>
  </si>
  <si>
    <t>P.S. HUASQUICHA</t>
  </si>
  <si>
    <t>P.S. ULLUSCA</t>
  </si>
  <si>
    <t>P.S. PARCO</t>
  </si>
  <si>
    <t>P.S. POMACANCHA</t>
  </si>
  <si>
    <t>P.S. ARMONIA</t>
  </si>
  <si>
    <t>P.S.CASA BLANCA</t>
  </si>
  <si>
    <t>P.S. RICRAN</t>
  </si>
  <si>
    <t>P.S. APAYCANCHA</t>
  </si>
  <si>
    <t>C.S. SINCOS</t>
  </si>
  <si>
    <t>P.S. LLACUARIPAMPA</t>
  </si>
  <si>
    <t>P.S. ARAMACHAY</t>
  </si>
  <si>
    <t>P.S. SALLAHUACHAC</t>
  </si>
  <si>
    <t>P.S. CHALHUAS</t>
  </si>
  <si>
    <t>P.S. YAUYOS</t>
  </si>
  <si>
    <t>P.S. HUANCAS</t>
  </si>
  <si>
    <t>C.S. LA OROYA</t>
  </si>
  <si>
    <t>P.S. HUAYNACANCHA</t>
  </si>
  <si>
    <t>P.S. HUARI</t>
  </si>
  <si>
    <t>HUAY HUAY</t>
  </si>
  <si>
    <t>P.S.MARCAPOMACOCHA</t>
  </si>
  <si>
    <t>P.S. YANTAC</t>
  </si>
  <si>
    <t>P.S. MOROCOCHA</t>
  </si>
  <si>
    <t>P.S. SAN FCO DE ASIS DE PUCARA</t>
  </si>
  <si>
    <t>P.S. STA. ROSA DE SACCO</t>
  </si>
  <si>
    <t>P.S. JUAN PABLO II</t>
  </si>
  <si>
    <t>1205</t>
  </si>
  <si>
    <t>JUNÍN</t>
  </si>
  <si>
    <t>Hospital de Junín</t>
  </si>
  <si>
    <t>P.S. Huayre</t>
  </si>
  <si>
    <t>P. S. Sasicucho</t>
  </si>
  <si>
    <t>C.S. Carhuamayo</t>
  </si>
  <si>
    <t>C.S Ondores</t>
  </si>
  <si>
    <t>P.S. Pari</t>
  </si>
  <si>
    <t>P.S. Atocsaico</t>
  </si>
  <si>
    <t>C.S. Ulcumayo</t>
  </si>
  <si>
    <t>P.S. Llaupi</t>
  </si>
  <si>
    <t>P.S. Quilcatacta</t>
  </si>
  <si>
    <t>P.S. Puyay</t>
  </si>
  <si>
    <t>P.S. Jachahuanca</t>
  </si>
  <si>
    <t>P.S. Yapacmarca</t>
  </si>
  <si>
    <t xml:space="preserve">P.S. Tambos </t>
  </si>
  <si>
    <t>P.S. Shalacancha</t>
  </si>
  <si>
    <t>P.S. Shogue</t>
  </si>
  <si>
    <t>P.S. Quipacancha</t>
  </si>
  <si>
    <t>P.S. Piscurruray</t>
  </si>
  <si>
    <t>P.S. Rayacnioc</t>
  </si>
  <si>
    <t>P.S. Carapacho</t>
  </si>
  <si>
    <t>RED JUNIN</t>
  </si>
  <si>
    <t>P.S. Sta Barbara de Carhuacayan</t>
  </si>
  <si>
    <t>P.S. MASMA</t>
  </si>
  <si>
    <t>RED JAUJA</t>
  </si>
  <si>
    <t>HOSPITAL DOMINGO OLEVEGOYA</t>
  </si>
  <si>
    <t>P.S. ATAURA</t>
  </si>
  <si>
    <t>P.S. CANCHAYLLO</t>
  </si>
  <si>
    <t>P.S. EL ROSARIO</t>
  </si>
  <si>
    <t>P.S. EL MANTARO</t>
  </si>
  <si>
    <t>P.S. HUAMALI</t>
  </si>
  <si>
    <t>P.S. HUARIPAMPA</t>
  </si>
  <si>
    <t>P.S. HUERTAS</t>
  </si>
  <si>
    <t>P.S JANJAILLO</t>
  </si>
  <si>
    <t>P.S. JULCAN</t>
  </si>
  <si>
    <t>P.S. HUANCANI</t>
  </si>
  <si>
    <t>P.S. MARCO</t>
  </si>
  <si>
    <t>P.S. MASMA CHICCHE</t>
  </si>
  <si>
    <t>P.S. MUQUI</t>
  </si>
  <si>
    <t>P.S. MUQUIYAUYO</t>
  </si>
  <si>
    <t>P.S. SAN LORENZO</t>
  </si>
  <si>
    <t>P.S. SAN PEDRO DE CHUNAN</t>
  </si>
  <si>
    <t>P.S. SAUSA</t>
  </si>
  <si>
    <t>P.S. TUNAN MARCA</t>
  </si>
  <si>
    <t>P.S. YAULI</t>
  </si>
  <si>
    <t>P.S. CHACAPALPA</t>
  </si>
  <si>
    <t>P.S. HUAY HUAY</t>
  </si>
  <si>
    <t>P.S. SUITUCANCHA</t>
  </si>
  <si>
    <t>RED DE SALUD PANGOA</t>
  </si>
  <si>
    <t>HOSP. SAN MARTIN DE PANGOA</t>
  </si>
  <si>
    <t>C.S. SAN RAMON PANGOA</t>
  </si>
  <si>
    <t>P.S. CHAVINI</t>
  </si>
  <si>
    <t>P.S. SAN ANTONIO SONOMORO</t>
  </si>
  <si>
    <t>P.S. CUBANTIA</t>
  </si>
  <si>
    <t>P.S. VILLA MARIA</t>
  </si>
  <si>
    <t>P.S. NAYLAM DE SONOMORO</t>
  </si>
  <si>
    <t>P.S. MAZARONQUIARI</t>
  </si>
  <si>
    <t>P.S. ALTO KIATARI</t>
  </si>
  <si>
    <t>P.S. MATERENI</t>
  </si>
  <si>
    <t>P.S. FORTALEZA</t>
  </si>
  <si>
    <t>P.S. UNION CHAVINI</t>
  </si>
  <si>
    <t>P.S. SAN JOSE MIRAFLORES</t>
  </si>
  <si>
    <t>P.S. CAMPIRUSHARI</t>
  </si>
  <si>
    <t>P.S. JERUSALEM DE MIÑARO DE NOMESTSIGUENGA</t>
  </si>
  <si>
    <t>P.S. STA ROSA ALTO KIATARI</t>
  </si>
  <si>
    <t>P.S. BOCA KIATARI</t>
  </si>
  <si>
    <t>P.S. VILCABAMBA</t>
  </si>
  <si>
    <t>P.S. CIUDAD DE DIOS</t>
  </si>
  <si>
    <t>P.S. SANTA ELENA</t>
  </si>
  <si>
    <t>P.S. SAN JERONIMO</t>
  </si>
  <si>
    <t>P.S. LOS ANGELES DE EDEN</t>
  </si>
  <si>
    <t>P.S. SANTA CRUZ DE ANAPATI</t>
  </si>
  <si>
    <t>P.S. SAN JUAN DE PUEBLO LIBRE</t>
  </si>
  <si>
    <t>P.S. LOS MANANTIALES</t>
  </si>
  <si>
    <t>P.S. ALTO CHICHIRENI</t>
  </si>
  <si>
    <t>P.S. SAN JUAN DE SANGARENI</t>
  </si>
  <si>
    <t>P.S. LIBERTAD DE ANAPATI</t>
  </si>
  <si>
    <t>P.S. CENTRO SAURENI</t>
  </si>
  <si>
    <t>P.S PUERTO PORVENIR</t>
  </si>
  <si>
    <t>P.S. MAVENI</t>
  </si>
  <si>
    <t>P.S. PUERTO ANAPATI</t>
  </si>
  <si>
    <t>RED CHUPACA</t>
  </si>
  <si>
    <t>C.S. Chupaca</t>
  </si>
  <si>
    <t>P.S. Ahuac</t>
  </si>
  <si>
    <t>P.S. Huarisca</t>
  </si>
  <si>
    <t>C. S. Chongos Bajo</t>
  </si>
  <si>
    <t>P.S. Pumpunya</t>
  </si>
  <si>
    <t>C.S. Huachac</t>
  </si>
  <si>
    <t>P.S. Huayao</t>
  </si>
  <si>
    <t>P.S. Marcatuna</t>
  </si>
  <si>
    <t>P.S. Antapampa</t>
  </si>
  <si>
    <t>P.S. Huamancaca Chico</t>
  </si>
  <si>
    <t>P.S. San Juan de Iscos</t>
  </si>
  <si>
    <t>P.S. Tinyari Chico</t>
  </si>
  <si>
    <t>P.S. Tinyari Grande</t>
  </si>
  <si>
    <t>C.S. San Juan de Jarpa</t>
  </si>
  <si>
    <t>P.S. Shicuy</t>
  </si>
  <si>
    <t>P.S. Tres de Diciembre</t>
  </si>
  <si>
    <t>P.S. Yanacancha</t>
  </si>
  <si>
    <t>P.S. Sto. Dmgo. de Cachi</t>
  </si>
  <si>
    <t>P.S. Chambara</t>
  </si>
  <si>
    <t>P.S. Sta. R. Tistes</t>
  </si>
  <si>
    <t>P.S. San Blas</t>
  </si>
  <si>
    <t>P.S. Angasmayo</t>
  </si>
  <si>
    <t>P.S. Manzanares</t>
  </si>
  <si>
    <t>C.S. Sn. José de Quero</t>
  </si>
  <si>
    <t>P.S. Chaquicocha</t>
  </si>
  <si>
    <t>P.S. Sn. Roque de Huarmitá</t>
  </si>
  <si>
    <t>P.S. Sta. R. de Huarmita</t>
  </si>
  <si>
    <t>P.S. Usibamba</t>
  </si>
  <si>
    <t>P.S. Sulcan</t>
  </si>
  <si>
    <t>P.S. Carhuacallanga</t>
  </si>
  <si>
    <t>P.S. Chacapampa</t>
  </si>
  <si>
    <t>P.S. Huacan</t>
  </si>
  <si>
    <t>P.S. Los Angeles</t>
  </si>
  <si>
    <t>P.S. Chicche</t>
  </si>
  <si>
    <t>P.S. Vista Alegre</t>
  </si>
  <si>
    <t>P.S. Yanayana</t>
  </si>
  <si>
    <t>C.S. Chongos Alto</t>
  </si>
  <si>
    <t>P.S. Colca</t>
  </si>
  <si>
    <t>P.S. Huasicancha</t>
  </si>
  <si>
    <t>HOSP. DE APOYO M.HIGA ARAKAKI SATIPO</t>
  </si>
  <si>
    <t>P.S. HUAHUARI</t>
  </si>
  <si>
    <t>P.S. RIÓ VENADO</t>
  </si>
  <si>
    <t>P.S. STO DGO DE MARANKIARI</t>
  </si>
  <si>
    <t>P.S. BAJO CAPIRO</t>
  </si>
  <si>
    <t>P.S. PARATUSHALI</t>
  </si>
  <si>
    <t>P.S. HUANTASHIRI</t>
  </si>
  <si>
    <t>P.S. SANIBENI</t>
  </si>
  <si>
    <t>P.S. ALTO PAURELI</t>
  </si>
  <si>
    <t>P.S. BELLA ESPERANZA</t>
  </si>
  <si>
    <t>P.S. CANAN DEL NORTE</t>
  </si>
  <si>
    <t>PS. SHANQUI</t>
  </si>
  <si>
    <t>C.S. COVIRIALI</t>
  </si>
  <si>
    <t>P.S. SAN PEDRO</t>
  </si>
  <si>
    <t>P.S. STA MARIA</t>
  </si>
  <si>
    <t>P.S. SAN ANDRES</t>
  </si>
  <si>
    <t>P.S. BUENOS AIRES</t>
  </si>
  <si>
    <t>P.S. PALMAPAMPA</t>
  </si>
  <si>
    <t>C.S. LLAYLLA</t>
  </si>
  <si>
    <t>P.S. HERMOSA PAMPA</t>
  </si>
  <si>
    <t>P.S. BELEN</t>
  </si>
  <si>
    <t>C.S. MAZAMARI</t>
  </si>
  <si>
    <t>P.S. CAPIRUSHARI</t>
  </si>
  <si>
    <t>P.S. PUEBLO LIBRE DE PAURIALI</t>
  </si>
  <si>
    <t>P.S. COMUNIDAD NATIVA PANGA</t>
  </si>
  <si>
    <t>P.S. GLORIABAMBA</t>
  </si>
  <si>
    <t>P.S. TEORIA</t>
  </si>
  <si>
    <t>P.S. BUENOS AIRES - TZIRIARI</t>
  </si>
  <si>
    <t>P.S. VILLA PROGRESO</t>
  </si>
  <si>
    <t>P.S. SANTA ROSITA</t>
  </si>
  <si>
    <t>P.S. MARIPOSA</t>
  </si>
  <si>
    <t>P.S. APALLA CALABAZA</t>
  </si>
  <si>
    <t>P.S. TOLDOPAMPA</t>
  </si>
  <si>
    <t>P.S. PAMPA MANDARINA</t>
  </si>
  <si>
    <t>P.S. HUANCAMACHAY</t>
  </si>
  <si>
    <t>C.S. TZIRIARI</t>
  </si>
  <si>
    <t>PS. SAN CRISTOBAL</t>
  </si>
  <si>
    <t>P.S. MICAELA BASTIDAS MORALES</t>
  </si>
  <si>
    <t>P.S. POTSOTENI</t>
  </si>
  <si>
    <t>P.S. UNION PUERTO ASHANINKA</t>
  </si>
  <si>
    <t>C.S. RIO NEGRO</t>
  </si>
  <si>
    <t>P.S.VILLA CAPIRI</t>
  </si>
  <si>
    <t>P.S. RIO CHARI ALTO</t>
  </si>
  <si>
    <t>P.S. PITOCUNA</t>
  </si>
  <si>
    <t>P.S. PUENTE IPOKI</t>
  </si>
  <si>
    <t>P.S. AOTI</t>
  </si>
  <si>
    <t>P.S. ALTO PITOCUNA</t>
  </si>
  <si>
    <t>P.S. CUSHIVIANI</t>
  </si>
  <si>
    <t>P.S. UNION CUBIRIAKI</t>
  </si>
  <si>
    <t>P.S. SHABASHIPANGO</t>
  </si>
  <si>
    <t>P.S. SAN JUAN CHENI</t>
  </si>
  <si>
    <t>P.S. UNION CAPIRI</t>
  </si>
  <si>
    <t>P.S. CHONTAKIARI</t>
  </si>
  <si>
    <t>P.S. MIGUEL GRAU</t>
  </si>
  <si>
    <t>PS. ALTO VILLA VICTORIA</t>
  </si>
  <si>
    <t>C.S. PUERTO OCOPA</t>
  </si>
  <si>
    <t>P.S QUEMPIRI</t>
  </si>
  <si>
    <t>P.S. FE Y ALEGRIA LA PRIMAVERA</t>
  </si>
  <si>
    <t>P.S. SAN MIGUEL DE OTICA</t>
  </si>
  <si>
    <t>P.S. YAVIRO</t>
  </si>
  <si>
    <t>P.S. CUTIVIRENI</t>
  </si>
  <si>
    <t>P.S. CUSHIRENI</t>
  </si>
  <si>
    <t>C.S. BETANIA</t>
  </si>
  <si>
    <t>P.S. OVIRI</t>
  </si>
  <si>
    <t>C.S. SAN VICENTE DE CANAAN</t>
  </si>
  <si>
    <t>P.S. PUERTO ROCA</t>
  </si>
  <si>
    <t>P.S. QUITENI</t>
  </si>
  <si>
    <t>P.S. SHEBOJA</t>
  </si>
  <si>
    <t>C.S. POYENI</t>
  </si>
  <si>
    <t>P.S. BOCA CHEMBO</t>
  </si>
  <si>
    <t>C.S. VALLE ESMERALDA</t>
  </si>
  <si>
    <t>P.S. IMPANEKIARI</t>
  </si>
  <si>
    <t>P.S. CAPITIRI</t>
  </si>
  <si>
    <t>P.S. STA ROSITA DE SHIRINTIARI</t>
  </si>
  <si>
    <t>P.S. SAN CARLOS ALTO ENE</t>
  </si>
  <si>
    <t>P.S. SHIMA</t>
  </si>
  <si>
    <t>P.S. CAPERUSIA</t>
  </si>
  <si>
    <t>P.S. VISTA ALEGRE DEL VALLE DE SANTA CRUZ</t>
  </si>
  <si>
    <t>P.S. SELVA DE ORO</t>
  </si>
  <si>
    <t>PS. CC.NN. MAZAROVENI</t>
  </si>
  <si>
    <t>P.S. BOCA MANTARO</t>
  </si>
  <si>
    <t>P.S. SAN MIGUEL DE ENE SHIMPINCHARIATO</t>
  </si>
  <si>
    <t>P.S. LA FLORIDA</t>
  </si>
  <si>
    <t>P.S. SAN JUAN DE MANTARO</t>
  </si>
  <si>
    <t>P.S. TONONTUARI - RIO ENE</t>
  </si>
  <si>
    <t>RED SATIPO</t>
  </si>
  <si>
    <t>PAMPA HERMOZA</t>
  </si>
  <si>
    <t>DIRESA JUNIN</t>
  </si>
  <si>
    <t>Poblacion Enviado por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</si>
</sst>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00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Courier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color indexed="18"/>
      <name val="Tahoma"/>
      <family val="2"/>
    </font>
    <font>
      <i/>
      <sz val="10"/>
      <color indexed="18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rgb="FF0000FF"/>
      <name val="Arial"/>
      <family val="2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2" fillId="0" borderId="0"/>
  </cellStyleXfs>
  <cellXfs count="1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3" fontId="7" fillId="2" borderId="1" xfId="0" applyNumberFormat="1" applyFont="1" applyFill="1" applyBorder="1" applyAlignment="1">
      <alignment horizontal="centerContinuous" vertical="center"/>
    </xf>
    <xf numFmtId="3" fontId="7" fillId="2" borderId="2" xfId="0" applyNumberFormat="1" applyFont="1" applyFill="1" applyBorder="1" applyAlignment="1">
      <alignment horizontal="centerContinuous" vertical="center"/>
    </xf>
    <xf numFmtId="3" fontId="7" fillId="2" borderId="3" xfId="0" applyNumberFormat="1" applyFont="1" applyFill="1" applyBorder="1" applyAlignment="1">
      <alignment horizontal="centerContinuous" vertical="center"/>
    </xf>
    <xf numFmtId="3" fontId="8" fillId="2" borderId="2" xfId="0" applyNumberFormat="1" applyFont="1" applyFill="1" applyBorder="1" applyAlignment="1">
      <alignment horizontal="centerContinuous" vertical="center"/>
    </xf>
    <xf numFmtId="3" fontId="8" fillId="2" borderId="3" xfId="0" applyNumberFormat="1" applyFont="1" applyFill="1" applyBorder="1" applyAlignment="1">
      <alignment horizontal="centerContinuous" vertical="center"/>
    </xf>
    <xf numFmtId="3" fontId="8" fillId="2" borderId="4" xfId="0" applyNumberFormat="1" applyFont="1" applyFill="1" applyBorder="1" applyAlignment="1">
      <alignment horizontal="centerContinuous" vertical="center"/>
    </xf>
    <xf numFmtId="0" fontId="6" fillId="6" borderId="7" xfId="0" applyFont="1" applyFill="1" applyBorder="1" applyAlignment="1">
      <alignment horizontal="center" vertical="center" wrapText="1"/>
    </xf>
    <xf numFmtId="3" fontId="9" fillId="2" borderId="3" xfId="0" quotePrefix="1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3" fontId="12" fillId="5" borderId="3" xfId="0" quotePrefix="1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164" fontId="1" fillId="7" borderId="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/>
    <xf numFmtId="164" fontId="4" fillId="0" borderId="11" xfId="0" applyNumberFormat="1" applyFont="1" applyBorder="1"/>
    <xf numFmtId="164" fontId="14" fillId="0" borderId="0" xfId="0" applyNumberFormat="1" applyFont="1"/>
    <xf numFmtId="164" fontId="14" fillId="0" borderId="10" xfId="0" applyNumberFormat="1" applyFont="1" applyBorder="1"/>
    <xf numFmtId="164" fontId="14" fillId="0" borderId="12" xfId="0" applyNumberFormat="1" applyFont="1" applyBorder="1"/>
    <xf numFmtId="164" fontId="14" fillId="0" borderId="11" xfId="0" applyNumberFormat="1" applyFont="1" applyBorder="1"/>
    <xf numFmtId="164" fontId="4" fillId="0" borderId="0" xfId="0" applyNumberFormat="1" applyFont="1"/>
    <xf numFmtId="164" fontId="1" fillId="7" borderId="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5" borderId="0" xfId="0" applyFont="1" applyFill="1"/>
    <xf numFmtId="0" fontId="4" fillId="5" borderId="0" xfId="0" applyFont="1" applyFill="1"/>
    <xf numFmtId="49" fontId="6" fillId="5" borderId="10" xfId="0" applyNumberFormat="1" applyFont="1" applyFill="1" applyBorder="1"/>
    <xf numFmtId="0" fontId="6" fillId="2" borderId="14" xfId="0" applyFont="1" applyFill="1" applyBorder="1" applyAlignment="1">
      <alignment horizontal="left" vertical="center" wrapText="1"/>
    </xf>
    <xf numFmtId="164" fontId="4" fillId="8" borderId="11" xfId="0" applyNumberFormat="1" applyFont="1" applyFill="1" applyBorder="1"/>
    <xf numFmtId="3" fontId="14" fillId="10" borderId="13" xfId="0" applyNumberFormat="1" applyFont="1" applyFill="1" applyBorder="1" applyAlignment="1">
      <alignment vertical="center"/>
    </xf>
    <xf numFmtId="3" fontId="15" fillId="9" borderId="13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49" fontId="4" fillId="9" borderId="13" xfId="0" applyNumberFormat="1" applyFont="1" applyFill="1" applyBorder="1"/>
    <xf numFmtId="0" fontId="4" fillId="9" borderId="13" xfId="0" applyFont="1" applyFill="1" applyBorder="1"/>
    <xf numFmtId="164" fontId="14" fillId="9" borderId="13" xfId="0" applyNumberFormat="1" applyFont="1" applyFill="1" applyBorder="1"/>
    <xf numFmtId="164" fontId="14" fillId="8" borderId="13" xfId="0" applyNumberFormat="1" applyFont="1" applyFill="1" applyBorder="1"/>
    <xf numFmtId="0" fontId="15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4" fillId="9" borderId="13" xfId="0" applyNumberFormat="1" applyFont="1" applyFill="1" applyBorder="1"/>
    <xf numFmtId="0" fontId="16" fillId="0" borderId="0" xfId="1" quotePrefix="1" applyFont="1" applyAlignment="1">
      <alignment horizontal="left" vertical="center"/>
    </xf>
    <xf numFmtId="0" fontId="14" fillId="10" borderId="13" xfId="0" applyFont="1" applyFill="1" applyBorder="1" applyAlignment="1">
      <alignment vertical="center"/>
    </xf>
    <xf numFmtId="0" fontId="14" fillId="10" borderId="13" xfId="0" applyFont="1" applyFill="1" applyBorder="1" applyAlignment="1">
      <alignment horizontal="right" vertical="center"/>
    </xf>
    <xf numFmtId="0" fontId="15" fillId="9" borderId="13" xfId="0" applyFont="1" applyFill="1" applyBorder="1" applyAlignment="1">
      <alignment vertical="center"/>
    </xf>
    <xf numFmtId="0" fontId="15" fillId="9" borderId="13" xfId="0" applyFont="1" applyFill="1" applyBorder="1" applyAlignment="1">
      <alignment horizontal="right" vertical="center"/>
    </xf>
    <xf numFmtId="0" fontId="4" fillId="0" borderId="13" xfId="0" applyFont="1" applyBorder="1"/>
    <xf numFmtId="0" fontId="15" fillId="0" borderId="13" xfId="0" applyFont="1" applyBorder="1" applyAlignment="1">
      <alignment horizontal="right" vertical="center"/>
    </xf>
    <xf numFmtId="0" fontId="15" fillId="11" borderId="13" xfId="0" applyFont="1" applyFill="1" applyBorder="1" applyAlignment="1">
      <alignment vertical="center"/>
    </xf>
    <xf numFmtId="0" fontId="15" fillId="11" borderId="13" xfId="0" applyFont="1" applyFill="1" applyBorder="1" applyAlignment="1">
      <alignment horizontal="right" vertical="center"/>
    </xf>
    <xf numFmtId="3" fontId="15" fillId="11" borderId="13" xfId="0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horizontal="centerContinuous" vertical="center"/>
    </xf>
    <xf numFmtId="3" fontId="9" fillId="2" borderId="13" xfId="0" applyNumberFormat="1" applyFont="1" applyFill="1" applyBorder="1" applyAlignment="1">
      <alignment horizontal="centerContinuous" vertical="center"/>
    </xf>
    <xf numFmtId="3" fontId="9" fillId="2" borderId="13" xfId="0" quotePrefix="1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3" fontId="18" fillId="5" borderId="13" xfId="0" quotePrefix="1" applyNumberFormat="1" applyFont="1" applyFill="1" applyBorder="1" applyAlignment="1">
      <alignment horizontal="center" vertical="center"/>
    </xf>
    <xf numFmtId="49" fontId="4" fillId="12" borderId="13" xfId="0" applyNumberFormat="1" applyFont="1" applyFill="1" applyBorder="1" applyAlignment="1">
      <alignment horizontal="left"/>
    </xf>
    <xf numFmtId="49" fontId="4" fillId="12" borderId="13" xfId="0" applyNumberFormat="1" applyFont="1" applyFill="1" applyBorder="1"/>
    <xf numFmtId="0" fontId="14" fillId="0" borderId="13" xfId="4" applyFont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0" borderId="0" xfId="0" applyFont="1"/>
    <xf numFmtId="164" fontId="4" fillId="0" borderId="13" xfId="0" applyNumberFormat="1" applyFont="1" applyBorder="1"/>
    <xf numFmtId="0" fontId="4" fillId="12" borderId="13" xfId="0" applyFont="1" applyFill="1" applyBorder="1"/>
    <xf numFmtId="1" fontId="4" fillId="12" borderId="13" xfId="0" applyNumberFormat="1" applyFont="1" applyFill="1" applyBorder="1"/>
    <xf numFmtId="1" fontId="4" fillId="0" borderId="13" xfId="0" applyNumberFormat="1" applyFont="1" applyBorder="1"/>
    <xf numFmtId="164" fontId="14" fillId="0" borderId="13" xfId="0" applyNumberFormat="1" applyFont="1" applyBorder="1"/>
    <xf numFmtId="1" fontId="4" fillId="9" borderId="13" xfId="0" applyNumberFormat="1" applyFont="1" applyFill="1" applyBorder="1"/>
    <xf numFmtId="3" fontId="18" fillId="5" borderId="13" xfId="0" applyNumberFormat="1" applyFont="1" applyFill="1" applyBorder="1" applyAlignment="1">
      <alignment horizontal="center" vertical="center"/>
    </xf>
    <xf numFmtId="1" fontId="10" fillId="11" borderId="13" xfId="6" applyNumberFormat="1" applyFont="1" applyFill="1" applyBorder="1"/>
    <xf numFmtId="0" fontId="10" fillId="11" borderId="13" xfId="6" applyFont="1" applyFill="1" applyBorder="1"/>
    <xf numFmtId="1" fontId="10" fillId="11" borderId="13" xfId="6" applyNumberFormat="1" applyFont="1" applyFill="1" applyBorder="1" applyAlignment="1">
      <alignment horizontal="left"/>
    </xf>
    <xf numFmtId="1" fontId="10" fillId="11" borderId="13" xfId="6" applyNumberFormat="1" applyFont="1" applyFill="1" applyBorder="1" applyAlignment="1">
      <alignment horizontal="right"/>
    </xf>
    <xf numFmtId="49" fontId="10" fillId="11" borderId="13" xfId="6" applyNumberFormat="1" applyFont="1" applyFill="1" applyBorder="1" applyAlignment="1">
      <alignment horizontal="right"/>
    </xf>
    <xf numFmtId="0" fontId="10" fillId="11" borderId="13" xfId="1" applyFont="1" applyFill="1" applyBorder="1" applyAlignment="1">
      <alignment horizontal="left"/>
    </xf>
    <xf numFmtId="49" fontId="4" fillId="0" borderId="13" xfId="0" applyNumberFormat="1" applyFont="1" applyBorder="1"/>
    <xf numFmtId="49" fontId="4" fillId="11" borderId="13" xfId="0" applyNumberFormat="1" applyFont="1" applyFill="1" applyBorder="1"/>
    <xf numFmtId="0" fontId="4" fillId="11" borderId="13" xfId="0" applyFont="1" applyFill="1" applyBorder="1"/>
    <xf numFmtId="164" fontId="14" fillId="11" borderId="13" xfId="0" applyNumberFormat="1" applyFont="1" applyFill="1" applyBorder="1"/>
    <xf numFmtId="0" fontId="14" fillId="11" borderId="13" xfId="0" applyFont="1" applyFill="1" applyBorder="1"/>
    <xf numFmtId="1" fontId="14" fillId="11" borderId="13" xfId="0" applyNumberFormat="1" applyFont="1" applyFill="1" applyBorder="1"/>
    <xf numFmtId="164" fontId="4" fillId="11" borderId="13" xfId="0" applyNumberFormat="1" applyFont="1" applyFill="1" applyBorder="1"/>
    <xf numFmtId="0" fontId="14" fillId="0" borderId="13" xfId="0" applyFont="1" applyBorder="1"/>
    <xf numFmtId="1" fontId="10" fillId="0" borderId="13" xfId="7" applyNumberFormat="1" applyFont="1" applyBorder="1" applyAlignment="1">
      <alignment horizontal="center" vertical="center"/>
    </xf>
    <xf numFmtId="1" fontId="10" fillId="11" borderId="13" xfId="7" applyNumberFormat="1" applyFont="1" applyFill="1" applyBorder="1" applyAlignment="1">
      <alignment horizontal="center" vertical="center"/>
    </xf>
    <xf numFmtId="1" fontId="10" fillId="0" borderId="13" xfId="7" applyNumberFormat="1" applyFont="1" applyBorder="1" applyAlignment="1">
      <alignment horizontal="center"/>
    </xf>
    <xf numFmtId="0" fontId="27" fillId="12" borderId="13" xfId="0" applyFont="1" applyFill="1" applyBorder="1"/>
    <xf numFmtId="0" fontId="10" fillId="0" borderId="13" xfId="4" applyFont="1" applyBorder="1" applyAlignment="1">
      <alignment horizontal="center" vertical="center"/>
    </xf>
    <xf numFmtId="0" fontId="10" fillId="0" borderId="13" xfId="4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0" fontId="27" fillId="0" borderId="13" xfId="0" applyFont="1" applyBorder="1"/>
    <xf numFmtId="165" fontId="10" fillId="12" borderId="13" xfId="5" applyNumberFormat="1" applyFont="1" applyFill="1" applyBorder="1" applyAlignment="1">
      <alignment horizontal="left" vertical="center"/>
    </xf>
    <xf numFmtId="0" fontId="10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27" fillId="9" borderId="13" xfId="0" applyFont="1" applyFill="1" applyBorder="1"/>
    <xf numFmtId="0" fontId="27" fillId="11" borderId="13" xfId="0" applyFont="1" applyFill="1" applyBorder="1"/>
    <xf numFmtId="0" fontId="14" fillId="12" borderId="13" xfId="0" applyFont="1" applyFill="1" applyBorder="1"/>
    <xf numFmtId="164" fontId="14" fillId="12" borderId="13" xfId="0" applyNumberFormat="1" applyFont="1" applyFill="1" applyBorder="1"/>
    <xf numFmtId="0" fontId="4" fillId="11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right"/>
    </xf>
    <xf numFmtId="164" fontId="28" fillId="0" borderId="13" xfId="0" applyNumberFormat="1" applyFont="1" applyBorder="1"/>
    <xf numFmtId="0" fontId="28" fillId="0" borderId="13" xfId="0" applyFont="1" applyBorder="1"/>
    <xf numFmtId="164" fontId="26" fillId="9" borderId="13" xfId="0" applyNumberFormat="1" applyFont="1" applyFill="1" applyBorder="1"/>
    <xf numFmtId="0" fontId="24" fillId="11" borderId="13" xfId="8" applyFont="1" applyFill="1" applyBorder="1"/>
    <xf numFmtId="3" fontId="10" fillId="9" borderId="13" xfId="0" applyNumberFormat="1" applyFont="1" applyFill="1" applyBorder="1" applyAlignment="1">
      <alignment horizontal="right"/>
    </xf>
    <xf numFmtId="0" fontId="4" fillId="12" borderId="13" xfId="0" applyFont="1" applyFill="1" applyBorder="1" applyAlignment="1">
      <alignment horizontal="center" vertical="center" wrapText="1"/>
    </xf>
    <xf numFmtId="3" fontId="23" fillId="12" borderId="13" xfId="0" quotePrefix="1" applyNumberFormat="1" applyFont="1" applyFill="1" applyBorder="1" applyAlignment="1">
      <alignment horizontal="center"/>
    </xf>
    <xf numFmtId="0" fontId="10" fillId="12" borderId="13" xfId="6" applyFont="1" applyFill="1" applyBorder="1"/>
    <xf numFmtId="0" fontId="10" fillId="12" borderId="13" xfId="6" applyFont="1" applyFill="1" applyBorder="1" applyAlignment="1">
      <alignment horizontal="left"/>
    </xf>
    <xf numFmtId="1" fontId="10" fillId="12" borderId="13" xfId="6" applyNumberFormat="1" applyFont="1" applyFill="1" applyBorder="1" applyAlignment="1">
      <alignment horizontal="right"/>
    </xf>
    <xf numFmtId="1" fontId="10" fillId="9" borderId="13" xfId="6" applyNumberFormat="1" applyFont="1" applyFill="1" applyBorder="1"/>
    <xf numFmtId="1" fontId="10" fillId="9" borderId="13" xfId="6" applyNumberFormat="1" applyFont="1" applyFill="1" applyBorder="1" applyAlignment="1">
      <alignment horizontal="left"/>
    </xf>
    <xf numFmtId="1" fontId="10" fillId="9" borderId="13" xfId="6" applyNumberFormat="1" applyFont="1" applyFill="1" applyBorder="1" applyAlignment="1">
      <alignment horizontal="right"/>
    </xf>
    <xf numFmtId="0" fontId="10" fillId="11" borderId="13" xfId="6" applyFont="1" applyFill="1" applyBorder="1" applyAlignment="1">
      <alignment horizontal="center"/>
    </xf>
    <xf numFmtId="0" fontId="10" fillId="9" borderId="13" xfId="6" applyFont="1" applyFill="1" applyBorder="1" applyAlignment="1">
      <alignment horizontal="center"/>
    </xf>
    <xf numFmtId="0" fontId="4" fillId="12" borderId="13" xfId="0" applyFont="1" applyFill="1" applyBorder="1" applyAlignment="1">
      <alignment vertical="center" wrapText="1"/>
    </xf>
    <xf numFmtId="164" fontId="4" fillId="12" borderId="13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vertical="center" wrapText="1"/>
    </xf>
    <xf numFmtId="164" fontId="4" fillId="9" borderId="13" xfId="0" applyNumberFormat="1" applyFont="1" applyFill="1" applyBorder="1" applyAlignment="1">
      <alignment horizontal="center" vertical="center" wrapText="1"/>
    </xf>
    <xf numFmtId="0" fontId="14" fillId="9" borderId="13" xfId="0" applyFont="1" applyFill="1" applyBorder="1" applyAlignment="1"/>
    <xf numFmtId="0" fontId="29" fillId="9" borderId="13" xfId="7" applyFont="1" applyFill="1" applyBorder="1" applyAlignment="1">
      <alignment horizontal="center" vertical="center"/>
    </xf>
    <xf numFmtId="0" fontId="30" fillId="9" borderId="13" xfId="7" applyFont="1" applyFill="1" applyBorder="1" applyAlignment="1">
      <alignment vertical="center"/>
    </xf>
    <xf numFmtId="1" fontId="29" fillId="9" borderId="13" xfId="7" applyNumberFormat="1" applyFont="1" applyFill="1" applyBorder="1" applyAlignment="1">
      <alignment horizontal="center" vertical="center"/>
    </xf>
    <xf numFmtId="0" fontId="10" fillId="9" borderId="13" xfId="3" applyFont="1" applyFill="1" applyBorder="1" applyAlignment="1">
      <alignment horizontal="left" vertical="center"/>
    </xf>
    <xf numFmtId="1" fontId="14" fillId="12" borderId="13" xfId="5" applyNumberFormat="1" applyFont="1" applyFill="1" applyBorder="1" applyAlignment="1">
      <alignment horizontal="right" vertical="center"/>
    </xf>
    <xf numFmtId="0" fontId="10" fillId="12" borderId="13" xfId="0" applyFont="1" applyFill="1" applyBorder="1" applyAlignment="1">
      <alignment horizontal="center"/>
    </xf>
    <xf numFmtId="0" fontId="26" fillId="9" borderId="13" xfId="0" applyFont="1" applyFill="1" applyBorder="1"/>
    <xf numFmtId="0" fontId="28" fillId="0" borderId="13" xfId="0" applyFont="1" applyBorder="1" applyAlignment="1">
      <alignment horizontal="center"/>
    </xf>
    <xf numFmtId="3" fontId="4" fillId="12" borderId="13" xfId="0" applyNumberFormat="1" applyFont="1" applyFill="1" applyBorder="1" applyAlignment="1">
      <alignment horizontal="center" vertical="center" wrapText="1"/>
    </xf>
    <xf numFmtId="0" fontId="31" fillId="11" borderId="13" xfId="7" applyFont="1" applyFill="1" applyBorder="1" applyAlignment="1">
      <alignment horizontal="center" vertical="center"/>
    </xf>
    <xf numFmtId="0" fontId="32" fillId="11" borderId="13" xfId="7" applyFont="1" applyFill="1" applyBorder="1" applyAlignment="1">
      <alignment vertical="center"/>
    </xf>
    <xf numFmtId="164" fontId="10" fillId="11" borderId="13" xfId="1" applyNumberFormat="1" applyFont="1" applyFill="1" applyBorder="1" applyAlignment="1">
      <alignment horizontal="center" vertical="center"/>
    </xf>
    <xf numFmtId="1" fontId="10" fillId="11" borderId="13" xfId="7" applyNumberFormat="1" applyFont="1" applyFill="1" applyBorder="1" applyAlignment="1">
      <alignment horizontal="center"/>
    </xf>
    <xf numFmtId="0" fontId="25" fillId="11" borderId="13" xfId="8" applyFont="1" applyFill="1" applyBorder="1"/>
    <xf numFmtId="0" fontId="10" fillId="11" borderId="13" xfId="4" applyFont="1" applyFill="1" applyBorder="1" applyAlignment="1">
      <alignment horizontal="center" vertical="center"/>
    </xf>
    <xf numFmtId="1" fontId="14" fillId="11" borderId="13" xfId="5" applyNumberFormat="1" applyFont="1" applyFill="1" applyBorder="1" applyAlignment="1">
      <alignment horizontal="right" vertical="center"/>
    </xf>
    <xf numFmtId="0" fontId="10" fillId="11" borderId="13" xfId="0" applyFont="1" applyFill="1" applyBorder="1" applyAlignment="1">
      <alignment horizontal="center"/>
    </xf>
    <xf numFmtId="165" fontId="10" fillId="11" borderId="13" xfId="5" applyNumberFormat="1" applyFont="1" applyFill="1" applyBorder="1" applyAlignment="1">
      <alignment horizontal="left" vertical="center"/>
    </xf>
    <xf numFmtId="0" fontId="10" fillId="11" borderId="13" xfId="4" applyFont="1" applyFill="1" applyBorder="1" applyAlignment="1">
      <alignment horizontal="right" vertical="center"/>
    </xf>
    <xf numFmtId="0" fontId="14" fillId="11" borderId="13" xfId="4" applyFont="1" applyFill="1" applyBorder="1" applyAlignment="1">
      <alignment horizontal="center" vertical="center"/>
    </xf>
    <xf numFmtId="1" fontId="14" fillId="11" borderId="13" xfId="4" applyNumberFormat="1" applyFont="1" applyFill="1" applyBorder="1" applyAlignment="1">
      <alignment horizontal="right" vertical="center"/>
    </xf>
    <xf numFmtId="1" fontId="10" fillId="11" borderId="13" xfId="3" applyNumberFormat="1" applyFont="1" applyFill="1" applyBorder="1" applyAlignment="1">
      <alignment horizontal="left" vertical="center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0" fontId="10" fillId="11" borderId="13" xfId="0" applyFont="1" applyFill="1" applyBorder="1" applyAlignment="1">
      <alignment horizontal="left"/>
    </xf>
    <xf numFmtId="0" fontId="28" fillId="14" borderId="13" xfId="0" applyFont="1" applyFill="1" applyBorder="1"/>
    <xf numFmtId="0" fontId="28" fillId="13" borderId="13" xfId="0" applyFont="1" applyFill="1" applyBorder="1"/>
    <xf numFmtId="0" fontId="15" fillId="11" borderId="13" xfId="0" applyFont="1" applyFill="1" applyBorder="1" applyAlignment="1">
      <alignment horizontal="left" vertical="center"/>
    </xf>
    <xf numFmtId="0" fontId="4" fillId="11" borderId="13" xfId="0" applyFont="1" applyFill="1" applyBorder="1" applyAlignment="1">
      <alignment vertical="center"/>
    </xf>
    <xf numFmtId="3" fontId="4" fillId="11" borderId="13" xfId="0" applyNumberFormat="1" applyFont="1" applyFill="1" applyBorder="1" applyAlignment="1">
      <alignment vertical="center"/>
    </xf>
    <xf numFmtId="0" fontId="10" fillId="12" borderId="13" xfId="0" applyFont="1" applyFill="1" applyBorder="1"/>
    <xf numFmtId="0" fontId="10" fillId="12" borderId="13" xfId="3" applyFont="1" applyFill="1" applyBorder="1" applyAlignment="1">
      <alignment vertical="center"/>
    </xf>
    <xf numFmtId="3" fontId="10" fillId="12" borderId="13" xfId="0" applyNumberFormat="1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 vertical="center" wrapText="1"/>
    </xf>
    <xf numFmtId="3" fontId="23" fillId="11" borderId="0" xfId="0" quotePrefix="1" applyNumberFormat="1" applyFont="1" applyFill="1" applyBorder="1" applyAlignment="1">
      <alignment horizontal="center"/>
    </xf>
    <xf numFmtId="3" fontId="23" fillId="11" borderId="0" xfId="0" applyNumberFormat="1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 vertical="center"/>
    </xf>
    <xf numFmtId="3" fontId="20" fillId="11" borderId="0" xfId="0" applyNumberFormat="1" applyFont="1" applyFill="1" applyBorder="1" applyAlignment="1">
      <alignment horizontal="center" vertical="center" wrapText="1"/>
    </xf>
    <xf numFmtId="3" fontId="20" fillId="11" borderId="0" xfId="0" quotePrefix="1" applyNumberFormat="1" applyFont="1" applyFill="1" applyBorder="1" applyAlignment="1">
      <alignment horizontal="center" vertical="center"/>
    </xf>
    <xf numFmtId="3" fontId="20" fillId="11" borderId="0" xfId="0" applyNumberFormat="1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 wrapText="1"/>
    </xf>
    <xf numFmtId="0" fontId="34" fillId="0" borderId="0" xfId="0" applyFont="1"/>
    <xf numFmtId="164" fontId="15" fillId="9" borderId="13" xfId="0" applyNumberFormat="1" applyFont="1" applyFill="1" applyBorder="1" applyAlignment="1">
      <alignment vertical="center"/>
    </xf>
    <xf numFmtId="0" fontId="33" fillId="9" borderId="13" xfId="0" applyFont="1" applyFill="1" applyBorder="1"/>
    <xf numFmtId="0" fontId="33" fillId="9" borderId="13" xfId="3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3" fontId="12" fillId="9" borderId="6" xfId="0" applyNumberFormat="1" applyFont="1" applyFill="1" applyBorder="1" applyAlignment="1">
      <alignment horizontal="center" vertical="center" wrapText="1"/>
    </xf>
    <xf numFmtId="3" fontId="13" fillId="9" borderId="9" xfId="0" applyNumberFormat="1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 wrapText="1"/>
    </xf>
    <xf numFmtId="3" fontId="13" fillId="5" borderId="9" xfId="0" applyNumberFormat="1" applyFont="1" applyFill="1" applyBorder="1" applyAlignment="1">
      <alignment horizontal="center" vertical="center"/>
    </xf>
    <xf numFmtId="3" fontId="18" fillId="5" borderId="13" xfId="0" applyNumberFormat="1" applyFont="1" applyFill="1" applyBorder="1" applyAlignment="1">
      <alignment horizontal="center" vertical="center"/>
    </xf>
    <xf numFmtId="3" fontId="18" fillId="5" borderId="13" xfId="0" applyNumberFormat="1" applyFont="1" applyFill="1" applyBorder="1" applyAlignment="1">
      <alignment horizontal="center" vertical="center" wrapText="1"/>
    </xf>
    <xf numFmtId="3" fontId="20" fillId="5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3" fontId="20" fillId="5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3" fontId="17" fillId="4" borderId="13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B6A70A03-67D4-4345-AABC-AB5291BC0ACB}"/>
    <cellStyle name="Normal 2 2" xfId="5" xr:uid="{733A6DFA-ACAD-43BE-B96F-8990E3C5737A}"/>
    <cellStyle name="Normal 3" xfId="2" xr:uid="{4C5026F3-0777-4912-89B6-D277CB382CDA}"/>
    <cellStyle name="Normal 3 2" xfId="6" xr:uid="{2BFC1AAB-17A6-4090-8216-DAEF446CE7A2}"/>
    <cellStyle name="Normal 5 2 2" xfId="3" xr:uid="{A83FEFFB-5B39-47DF-B270-88D88F119DB1}"/>
    <cellStyle name="Normal 7" xfId="4" xr:uid="{06A51F49-3FC0-4789-B2E3-9CAA9F5C380E}"/>
    <cellStyle name="Normal_POBLACION 00-01-02-03-04-05-06-07 TARMA-JUNIN" xfId="7" xr:uid="{FE4248C6-C7A6-4B5B-BE3C-5F57E09857C6}"/>
    <cellStyle name="Normal_POBLACION UTES-TARMA 99 2" xfId="8" xr:uid="{6EECAA5D-D866-4F46-8359-CD1D10B234D3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8F8F8"/>
      <color rgb="FF16D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1571625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74EA51-3536-41D1-AE6B-0ABE5DD568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43250" cy="3714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blacion%20Peru%202022%20Dpto%20Prov%20Dist%20sexo%20-%20Final%2010.02.22_JUN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AL"/>
      <sheetName val="PROVINCIAL"/>
      <sheetName val="DEPARTAMENTAL"/>
      <sheetName val="Pob x Genero"/>
      <sheetName val="PIRAMIDE"/>
      <sheetName val="DATA"/>
    </sheetNames>
    <sheetDataSet>
      <sheetData sheetId="0"/>
      <sheetData sheetId="1"/>
      <sheetData sheetId="2"/>
      <sheetData sheetId="3">
        <row r="9">
          <cell r="H9">
            <v>944</v>
          </cell>
          <cell r="I9">
            <v>1005</v>
          </cell>
          <cell r="J9">
            <v>1153</v>
          </cell>
          <cell r="K9">
            <v>1141</v>
          </cell>
          <cell r="L9">
            <v>1181</v>
          </cell>
          <cell r="M9">
            <v>1251</v>
          </cell>
          <cell r="N9">
            <v>1164</v>
          </cell>
          <cell r="O9">
            <v>1105</v>
          </cell>
          <cell r="P9">
            <v>1108</v>
          </cell>
          <cell r="Q9">
            <v>1118</v>
          </cell>
          <cell r="R9">
            <v>1108</v>
          </cell>
          <cell r="S9">
            <v>1149</v>
          </cell>
          <cell r="T9">
            <v>1120</v>
          </cell>
          <cell r="U9">
            <v>1018</v>
          </cell>
          <cell r="V9">
            <v>1068</v>
          </cell>
          <cell r="W9">
            <v>1026</v>
          </cell>
          <cell r="X9">
            <v>1008</v>
          </cell>
          <cell r="Y9">
            <v>1004</v>
          </cell>
          <cell r="Z9">
            <v>1016</v>
          </cell>
          <cell r="AA9">
            <v>1006</v>
          </cell>
          <cell r="AB9">
            <v>4800</v>
          </cell>
          <cell r="AC9">
            <v>5147</v>
          </cell>
          <cell r="AD9">
            <v>5655</v>
          </cell>
          <cell r="AE9">
            <v>5050</v>
          </cell>
          <cell r="AF9">
            <v>4344</v>
          </cell>
          <cell r="AG9">
            <v>4065</v>
          </cell>
          <cell r="AH9">
            <v>3324</v>
          </cell>
          <cell r="AI9">
            <v>2698</v>
          </cell>
          <cell r="AJ9">
            <v>2383</v>
          </cell>
          <cell r="AK9">
            <v>1962</v>
          </cell>
          <cell r="AL9">
            <v>1365</v>
          </cell>
          <cell r="AM9">
            <v>843</v>
          </cell>
          <cell r="AN9">
            <v>467</v>
          </cell>
          <cell r="AO9">
            <v>405</v>
          </cell>
          <cell r="AP9">
            <v>78</v>
          </cell>
          <cell r="AQ9">
            <v>524</v>
          </cell>
          <cell r="AR9">
            <v>420</v>
          </cell>
          <cell r="AS9">
            <v>1136</v>
          </cell>
          <cell r="AT9">
            <v>61509</v>
          </cell>
          <cell r="AU9">
            <v>1159</v>
          </cell>
          <cell r="AV9">
            <v>996</v>
          </cell>
          <cell r="AW9">
            <v>810</v>
          </cell>
          <cell r="AX9">
            <v>899</v>
          </cell>
          <cell r="AY9">
            <v>1216</v>
          </cell>
          <cell r="AZ9">
            <v>856</v>
          </cell>
          <cell r="BA9">
            <v>980</v>
          </cell>
          <cell r="BB9">
            <v>1030</v>
          </cell>
          <cell r="BC9">
            <v>1111</v>
          </cell>
          <cell r="BD9">
            <v>1137</v>
          </cell>
          <cell r="BE9">
            <v>1194</v>
          </cell>
          <cell r="BF9">
            <v>1034</v>
          </cell>
          <cell r="BG9">
            <v>1073</v>
          </cell>
          <cell r="BH9">
            <v>1123</v>
          </cell>
          <cell r="BI9">
            <v>1081</v>
          </cell>
          <cell r="BJ9">
            <v>1071</v>
          </cell>
          <cell r="BK9">
            <v>1017</v>
          </cell>
          <cell r="BL9">
            <v>1003</v>
          </cell>
          <cell r="BM9">
            <v>919</v>
          </cell>
          <cell r="BN9">
            <v>918</v>
          </cell>
          <cell r="BO9">
            <v>5029</v>
          </cell>
          <cell r="BP9">
            <v>4764</v>
          </cell>
          <cell r="BQ9">
            <v>4750</v>
          </cell>
          <cell r="BR9">
            <v>4331</v>
          </cell>
          <cell r="BS9">
            <v>3762</v>
          </cell>
          <cell r="BT9">
            <v>3252</v>
          </cell>
          <cell r="BU9">
            <v>3119</v>
          </cell>
          <cell r="BV9">
            <v>2834</v>
          </cell>
          <cell r="BW9">
            <v>2503</v>
          </cell>
          <cell r="BX9">
            <v>2162</v>
          </cell>
          <cell r="BY9">
            <v>1717</v>
          </cell>
          <cell r="BZ9">
            <v>1173</v>
          </cell>
          <cell r="CA9">
            <v>759</v>
          </cell>
          <cell r="CB9">
            <v>727</v>
          </cell>
          <cell r="CC9">
            <v>67</v>
          </cell>
          <cell r="CD9">
            <v>605</v>
          </cell>
          <cell r="CE9">
            <v>554</v>
          </cell>
          <cell r="CF9">
            <v>1395</v>
          </cell>
        </row>
        <row r="10">
          <cell r="H10">
            <v>0</v>
          </cell>
          <cell r="I10">
            <v>1</v>
          </cell>
          <cell r="J10">
            <v>0</v>
          </cell>
          <cell r="K10">
            <v>3</v>
          </cell>
          <cell r="L10">
            <v>5</v>
          </cell>
          <cell r="M10">
            <v>5</v>
          </cell>
          <cell r="N10">
            <v>1</v>
          </cell>
          <cell r="O10">
            <v>1</v>
          </cell>
          <cell r="P10">
            <v>4</v>
          </cell>
          <cell r="Q10">
            <v>1</v>
          </cell>
          <cell r="R10">
            <v>3</v>
          </cell>
          <cell r="S10">
            <v>4</v>
          </cell>
          <cell r="T10">
            <v>4</v>
          </cell>
          <cell r="U10">
            <v>5</v>
          </cell>
          <cell r="V10">
            <v>1</v>
          </cell>
          <cell r="W10">
            <v>1</v>
          </cell>
          <cell r="X10">
            <v>1</v>
          </cell>
          <cell r="Y10">
            <v>4</v>
          </cell>
          <cell r="Z10">
            <v>3</v>
          </cell>
          <cell r="AA10">
            <v>4</v>
          </cell>
          <cell r="AB10">
            <v>16</v>
          </cell>
          <cell r="AC10">
            <v>20</v>
          </cell>
          <cell r="AD10">
            <v>19</v>
          </cell>
          <cell r="AE10">
            <v>31</v>
          </cell>
          <cell r="AF10">
            <v>24</v>
          </cell>
          <cell r="AG10">
            <v>20</v>
          </cell>
          <cell r="AH10">
            <v>20</v>
          </cell>
          <cell r="AI10">
            <v>14</v>
          </cell>
          <cell r="AJ10">
            <v>13</v>
          </cell>
          <cell r="AK10">
            <v>9</v>
          </cell>
          <cell r="AL10">
            <v>9</v>
          </cell>
          <cell r="AM10">
            <v>3</v>
          </cell>
          <cell r="AN10">
            <v>6</v>
          </cell>
          <cell r="AO10">
            <v>6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176</v>
          </cell>
          <cell r="AU10">
            <v>2</v>
          </cell>
          <cell r="AV10">
            <v>0</v>
          </cell>
          <cell r="AW10">
            <v>0</v>
          </cell>
          <cell r="AX10">
            <v>0</v>
          </cell>
          <cell r="AY10">
            <v>5</v>
          </cell>
          <cell r="AZ10">
            <v>3</v>
          </cell>
          <cell r="BA10">
            <v>3</v>
          </cell>
          <cell r="BB10">
            <v>4</v>
          </cell>
          <cell r="BC10">
            <v>6</v>
          </cell>
          <cell r="BD10">
            <v>1</v>
          </cell>
          <cell r="BE10">
            <v>5</v>
          </cell>
          <cell r="BF10">
            <v>3</v>
          </cell>
          <cell r="BG10">
            <v>3</v>
          </cell>
          <cell r="BH10">
            <v>3</v>
          </cell>
          <cell r="BI10">
            <v>4</v>
          </cell>
          <cell r="BJ10">
            <v>1</v>
          </cell>
          <cell r="BK10">
            <v>8</v>
          </cell>
          <cell r="BL10">
            <v>1</v>
          </cell>
          <cell r="BM10">
            <v>1</v>
          </cell>
          <cell r="BN10">
            <v>4</v>
          </cell>
          <cell r="BO10">
            <v>5</v>
          </cell>
          <cell r="BP10">
            <v>10</v>
          </cell>
          <cell r="BQ10">
            <v>11</v>
          </cell>
          <cell r="BR10">
            <v>15</v>
          </cell>
          <cell r="BS10">
            <v>5</v>
          </cell>
          <cell r="BT10">
            <v>9</v>
          </cell>
          <cell r="BU10">
            <v>14</v>
          </cell>
          <cell r="BV10">
            <v>10</v>
          </cell>
          <cell r="BW10">
            <v>8</v>
          </cell>
          <cell r="BX10">
            <v>10</v>
          </cell>
          <cell r="BY10">
            <v>8</v>
          </cell>
          <cell r="BZ10">
            <v>6</v>
          </cell>
          <cell r="CA10">
            <v>3</v>
          </cell>
          <cell r="CB10">
            <v>5</v>
          </cell>
          <cell r="CC10">
            <v>0</v>
          </cell>
          <cell r="CD10">
            <v>1</v>
          </cell>
          <cell r="CE10">
            <v>1</v>
          </cell>
          <cell r="CF10">
            <v>2</v>
          </cell>
        </row>
        <row r="11">
          <cell r="H11">
            <v>5</v>
          </cell>
          <cell r="I11">
            <v>5</v>
          </cell>
          <cell r="J11">
            <v>5</v>
          </cell>
          <cell r="K11">
            <v>4</v>
          </cell>
          <cell r="L11">
            <v>4</v>
          </cell>
          <cell r="M11">
            <v>14</v>
          </cell>
          <cell r="N11">
            <v>7</v>
          </cell>
          <cell r="O11">
            <v>3</v>
          </cell>
          <cell r="P11">
            <v>4</v>
          </cell>
          <cell r="Q11">
            <v>4</v>
          </cell>
          <cell r="R11">
            <v>2</v>
          </cell>
          <cell r="S11">
            <v>8</v>
          </cell>
          <cell r="T11">
            <v>7</v>
          </cell>
          <cell r="U11">
            <v>8</v>
          </cell>
          <cell r="V11">
            <v>10</v>
          </cell>
          <cell r="W11">
            <v>9</v>
          </cell>
          <cell r="X11">
            <v>5</v>
          </cell>
          <cell r="Y11">
            <v>5</v>
          </cell>
          <cell r="Z11">
            <v>8</v>
          </cell>
          <cell r="AA11">
            <v>6</v>
          </cell>
          <cell r="AB11">
            <v>32</v>
          </cell>
          <cell r="AC11">
            <v>26</v>
          </cell>
          <cell r="AD11">
            <v>30</v>
          </cell>
          <cell r="AE11">
            <v>24</v>
          </cell>
          <cell r="AF11">
            <v>30</v>
          </cell>
          <cell r="AG11">
            <v>31</v>
          </cell>
          <cell r="AH11">
            <v>29</v>
          </cell>
          <cell r="AI11">
            <v>24</v>
          </cell>
          <cell r="AJ11">
            <v>15</v>
          </cell>
          <cell r="AK11">
            <v>19</v>
          </cell>
          <cell r="AL11">
            <v>22</v>
          </cell>
          <cell r="AM11">
            <v>24</v>
          </cell>
          <cell r="AN11">
            <v>12</v>
          </cell>
          <cell r="AO11">
            <v>15</v>
          </cell>
          <cell r="AP11">
            <v>0</v>
          </cell>
          <cell r="AQ11">
            <v>2</v>
          </cell>
          <cell r="AR11">
            <v>3</v>
          </cell>
          <cell r="AS11">
            <v>7</v>
          </cell>
          <cell r="AT11">
            <v>451</v>
          </cell>
          <cell r="AU11">
            <v>7</v>
          </cell>
          <cell r="AV11">
            <v>5</v>
          </cell>
          <cell r="AW11">
            <v>6</v>
          </cell>
          <cell r="AX11">
            <v>6</v>
          </cell>
          <cell r="AY11">
            <v>10</v>
          </cell>
          <cell r="AZ11">
            <v>7</v>
          </cell>
          <cell r="BA11">
            <v>5</v>
          </cell>
          <cell r="BB11">
            <v>10</v>
          </cell>
          <cell r="BC11">
            <v>3</v>
          </cell>
          <cell r="BD11">
            <v>5</v>
          </cell>
          <cell r="BE11">
            <v>5</v>
          </cell>
          <cell r="BF11">
            <v>10</v>
          </cell>
          <cell r="BG11">
            <v>5</v>
          </cell>
          <cell r="BH11">
            <v>4</v>
          </cell>
          <cell r="BI11">
            <v>7</v>
          </cell>
          <cell r="BJ11">
            <v>5</v>
          </cell>
          <cell r="BK11">
            <v>6</v>
          </cell>
          <cell r="BL11">
            <v>11</v>
          </cell>
          <cell r="BM11">
            <v>9</v>
          </cell>
          <cell r="BN11">
            <v>8</v>
          </cell>
          <cell r="BO11">
            <v>44</v>
          </cell>
          <cell r="BP11">
            <v>23</v>
          </cell>
          <cell r="BQ11">
            <v>62</v>
          </cell>
          <cell r="BR11">
            <v>36</v>
          </cell>
          <cell r="BS11">
            <v>35</v>
          </cell>
          <cell r="BT11">
            <v>29</v>
          </cell>
          <cell r="BU11">
            <v>14</v>
          </cell>
          <cell r="BV11">
            <v>14</v>
          </cell>
          <cell r="BW11">
            <v>10</v>
          </cell>
          <cell r="BX11">
            <v>14</v>
          </cell>
          <cell r="BY11">
            <v>15</v>
          </cell>
          <cell r="BZ11">
            <v>9</v>
          </cell>
          <cell r="CA11">
            <v>5</v>
          </cell>
          <cell r="CB11">
            <v>7</v>
          </cell>
          <cell r="CC11">
            <v>0</v>
          </cell>
          <cell r="CD11">
            <v>1</v>
          </cell>
          <cell r="CE11">
            <v>6</v>
          </cell>
          <cell r="CF11">
            <v>9</v>
          </cell>
        </row>
        <row r="12">
          <cell r="H12">
            <v>4</v>
          </cell>
          <cell r="I12">
            <v>0</v>
          </cell>
          <cell r="J12">
            <v>4</v>
          </cell>
          <cell r="K12">
            <v>2</v>
          </cell>
          <cell r="L12">
            <v>4</v>
          </cell>
          <cell r="M12">
            <v>3</v>
          </cell>
          <cell r="N12">
            <v>2</v>
          </cell>
          <cell r="O12">
            <v>4</v>
          </cell>
          <cell r="P12">
            <v>5</v>
          </cell>
          <cell r="Q12">
            <v>6</v>
          </cell>
          <cell r="R12">
            <v>3</v>
          </cell>
          <cell r="S12">
            <v>2</v>
          </cell>
          <cell r="T12">
            <v>6</v>
          </cell>
          <cell r="U12">
            <v>8</v>
          </cell>
          <cell r="V12">
            <v>6</v>
          </cell>
          <cell r="W12">
            <v>6</v>
          </cell>
          <cell r="X12">
            <v>3</v>
          </cell>
          <cell r="Y12">
            <v>6</v>
          </cell>
          <cell r="Z12">
            <v>2</v>
          </cell>
          <cell r="AA12">
            <v>6</v>
          </cell>
          <cell r="AB12">
            <v>29</v>
          </cell>
          <cell r="AC12">
            <v>22</v>
          </cell>
          <cell r="AD12">
            <v>32</v>
          </cell>
          <cell r="AE12">
            <v>27</v>
          </cell>
          <cell r="AF12">
            <v>24</v>
          </cell>
          <cell r="AG12">
            <v>18</v>
          </cell>
          <cell r="AH12">
            <v>24</v>
          </cell>
          <cell r="AI12">
            <v>19</v>
          </cell>
          <cell r="AJ12">
            <v>15</v>
          </cell>
          <cell r="AK12">
            <v>18</v>
          </cell>
          <cell r="AL12">
            <v>19</v>
          </cell>
          <cell r="AM12">
            <v>11</v>
          </cell>
          <cell r="AN12">
            <v>8</v>
          </cell>
          <cell r="AO12">
            <v>4</v>
          </cell>
          <cell r="AP12">
            <v>0</v>
          </cell>
          <cell r="AQ12">
            <v>3</v>
          </cell>
          <cell r="AR12">
            <v>1</v>
          </cell>
          <cell r="AS12">
            <v>5</v>
          </cell>
          <cell r="AT12">
            <v>289</v>
          </cell>
          <cell r="AU12">
            <v>4</v>
          </cell>
          <cell r="AV12">
            <v>5</v>
          </cell>
          <cell r="AW12">
            <v>1</v>
          </cell>
          <cell r="AX12">
            <v>4</v>
          </cell>
          <cell r="AY12">
            <v>7</v>
          </cell>
          <cell r="AZ12">
            <v>4</v>
          </cell>
          <cell r="BA12">
            <v>3</v>
          </cell>
          <cell r="BB12">
            <v>6</v>
          </cell>
          <cell r="BC12">
            <v>4</v>
          </cell>
          <cell r="BD12">
            <v>3</v>
          </cell>
          <cell r="BE12">
            <v>5</v>
          </cell>
          <cell r="BF12">
            <v>2</v>
          </cell>
          <cell r="BG12">
            <v>4</v>
          </cell>
          <cell r="BH12">
            <v>3</v>
          </cell>
          <cell r="BI12">
            <v>4</v>
          </cell>
          <cell r="BJ12">
            <v>4</v>
          </cell>
          <cell r="BK12">
            <v>10</v>
          </cell>
          <cell r="BL12">
            <v>3</v>
          </cell>
          <cell r="BM12">
            <v>6</v>
          </cell>
          <cell r="BN12">
            <v>4</v>
          </cell>
          <cell r="BO12">
            <v>25</v>
          </cell>
          <cell r="BP12">
            <v>29</v>
          </cell>
          <cell r="BQ12">
            <v>19</v>
          </cell>
          <cell r="BR12">
            <v>20</v>
          </cell>
          <cell r="BS12">
            <v>18</v>
          </cell>
          <cell r="BT12">
            <v>18</v>
          </cell>
          <cell r="BU12">
            <v>16</v>
          </cell>
          <cell r="BV12">
            <v>10</v>
          </cell>
          <cell r="BW12">
            <v>10</v>
          </cell>
          <cell r="BX12">
            <v>9</v>
          </cell>
          <cell r="BY12">
            <v>9</v>
          </cell>
          <cell r="BZ12">
            <v>8</v>
          </cell>
          <cell r="CA12">
            <v>5</v>
          </cell>
          <cell r="CB12">
            <v>7</v>
          </cell>
          <cell r="CC12">
            <v>0</v>
          </cell>
          <cell r="CD12">
            <v>0</v>
          </cell>
          <cell r="CE12">
            <v>4</v>
          </cell>
          <cell r="CF12">
            <v>5</v>
          </cell>
        </row>
        <row r="13">
          <cell r="H13">
            <v>1019</v>
          </cell>
          <cell r="I13">
            <v>994</v>
          </cell>
          <cell r="J13">
            <v>1017</v>
          </cell>
          <cell r="K13">
            <v>1007</v>
          </cell>
          <cell r="L13">
            <v>973</v>
          </cell>
          <cell r="M13">
            <v>987</v>
          </cell>
          <cell r="N13">
            <v>999</v>
          </cell>
          <cell r="O13">
            <v>987</v>
          </cell>
          <cell r="P13">
            <v>974</v>
          </cell>
          <cell r="Q13">
            <v>973</v>
          </cell>
          <cell r="R13">
            <v>984</v>
          </cell>
          <cell r="S13">
            <v>944</v>
          </cell>
          <cell r="T13">
            <v>912</v>
          </cell>
          <cell r="U13">
            <v>927</v>
          </cell>
          <cell r="V13">
            <v>885</v>
          </cell>
          <cell r="W13">
            <v>877</v>
          </cell>
          <cell r="X13">
            <v>846</v>
          </cell>
          <cell r="Y13">
            <v>851</v>
          </cell>
          <cell r="Z13">
            <v>860</v>
          </cell>
          <cell r="AA13">
            <v>856</v>
          </cell>
          <cell r="AB13">
            <v>4431</v>
          </cell>
          <cell r="AC13">
            <v>5109</v>
          </cell>
          <cell r="AD13">
            <v>5229</v>
          </cell>
          <cell r="AE13">
            <v>4383</v>
          </cell>
          <cell r="AF13">
            <v>3361</v>
          </cell>
          <cell r="AG13">
            <v>2612</v>
          </cell>
          <cell r="AH13">
            <v>2085</v>
          </cell>
          <cell r="AI13">
            <v>1691</v>
          </cell>
          <cell r="AJ13">
            <v>1261</v>
          </cell>
          <cell r="AK13">
            <v>955</v>
          </cell>
          <cell r="AL13">
            <v>706</v>
          </cell>
          <cell r="AM13">
            <v>438</v>
          </cell>
          <cell r="AN13">
            <v>206</v>
          </cell>
          <cell r="AO13">
            <v>178</v>
          </cell>
          <cell r="AP13">
            <v>64</v>
          </cell>
          <cell r="AQ13">
            <v>534</v>
          </cell>
          <cell r="AR13">
            <v>485</v>
          </cell>
          <cell r="AS13">
            <v>1226</v>
          </cell>
          <cell r="AT13">
            <v>51028</v>
          </cell>
          <cell r="AU13">
            <v>1035</v>
          </cell>
          <cell r="AV13">
            <v>1015</v>
          </cell>
          <cell r="AW13">
            <v>934</v>
          </cell>
          <cell r="AX13">
            <v>971</v>
          </cell>
          <cell r="AY13">
            <v>922</v>
          </cell>
          <cell r="AZ13">
            <v>971</v>
          </cell>
          <cell r="BA13">
            <v>963</v>
          </cell>
          <cell r="BB13">
            <v>953</v>
          </cell>
          <cell r="BC13">
            <v>988</v>
          </cell>
          <cell r="BD13">
            <v>948</v>
          </cell>
          <cell r="BE13">
            <v>977</v>
          </cell>
          <cell r="BF13">
            <v>1040</v>
          </cell>
          <cell r="BG13">
            <v>983</v>
          </cell>
          <cell r="BH13">
            <v>951</v>
          </cell>
          <cell r="BI13">
            <v>914</v>
          </cell>
          <cell r="BJ13">
            <v>841</v>
          </cell>
          <cell r="BK13">
            <v>844</v>
          </cell>
          <cell r="BL13">
            <v>875</v>
          </cell>
          <cell r="BM13">
            <v>807</v>
          </cell>
          <cell r="BN13">
            <v>792</v>
          </cell>
          <cell r="BO13">
            <v>3737</v>
          </cell>
          <cell r="BP13">
            <v>3809</v>
          </cell>
          <cell r="BQ13">
            <v>3994</v>
          </cell>
          <cell r="BR13">
            <v>3483</v>
          </cell>
          <cell r="BS13">
            <v>3011</v>
          </cell>
          <cell r="BT13">
            <v>2753</v>
          </cell>
          <cell r="BU13">
            <v>2838</v>
          </cell>
          <cell r="BV13">
            <v>2476</v>
          </cell>
          <cell r="BW13">
            <v>1997</v>
          </cell>
          <cell r="BX13">
            <v>1548</v>
          </cell>
          <cell r="BY13">
            <v>1130</v>
          </cell>
          <cell r="BZ13">
            <v>731</v>
          </cell>
          <cell r="CA13">
            <v>431</v>
          </cell>
          <cell r="CB13">
            <v>366</v>
          </cell>
          <cell r="CC13">
            <v>63</v>
          </cell>
          <cell r="CD13">
            <v>565</v>
          </cell>
          <cell r="CE13">
            <v>470</v>
          </cell>
          <cell r="CF13">
            <v>1245</v>
          </cell>
        </row>
        <row r="14">
          <cell r="H14">
            <v>10</v>
          </cell>
          <cell r="I14">
            <v>17</v>
          </cell>
          <cell r="J14">
            <v>14</v>
          </cell>
          <cell r="K14">
            <v>13</v>
          </cell>
          <cell r="L14">
            <v>8</v>
          </cell>
          <cell r="M14">
            <v>13</v>
          </cell>
          <cell r="N14">
            <v>12</v>
          </cell>
          <cell r="O14">
            <v>9</v>
          </cell>
          <cell r="P14">
            <v>3</v>
          </cell>
          <cell r="Q14">
            <v>12</v>
          </cell>
          <cell r="R14">
            <v>6</v>
          </cell>
          <cell r="S14">
            <v>9</v>
          </cell>
          <cell r="T14">
            <v>17</v>
          </cell>
          <cell r="U14">
            <v>13</v>
          </cell>
          <cell r="V14">
            <v>13</v>
          </cell>
          <cell r="W14">
            <v>14</v>
          </cell>
          <cell r="X14">
            <v>9</v>
          </cell>
          <cell r="Y14">
            <v>24</v>
          </cell>
          <cell r="Z14">
            <v>13</v>
          </cell>
          <cell r="AA14">
            <v>9</v>
          </cell>
          <cell r="AB14">
            <v>51</v>
          </cell>
          <cell r="AC14">
            <v>46</v>
          </cell>
          <cell r="AD14">
            <v>46</v>
          </cell>
          <cell r="AE14">
            <v>46</v>
          </cell>
          <cell r="AF14">
            <v>54</v>
          </cell>
          <cell r="AG14">
            <v>41</v>
          </cell>
          <cell r="AH14">
            <v>30</v>
          </cell>
          <cell r="AI14">
            <v>36</v>
          </cell>
          <cell r="AJ14">
            <v>47</v>
          </cell>
          <cell r="AK14">
            <v>39</v>
          </cell>
          <cell r="AL14">
            <v>33</v>
          </cell>
          <cell r="AM14">
            <v>31</v>
          </cell>
          <cell r="AN14">
            <v>20</v>
          </cell>
          <cell r="AO14">
            <v>15</v>
          </cell>
          <cell r="AP14">
            <v>1</v>
          </cell>
          <cell r="AQ14">
            <v>4</v>
          </cell>
          <cell r="AR14">
            <v>6</v>
          </cell>
          <cell r="AS14">
            <v>13</v>
          </cell>
          <cell r="AT14">
            <v>706</v>
          </cell>
          <cell r="AU14">
            <v>18</v>
          </cell>
          <cell r="AV14">
            <v>8</v>
          </cell>
          <cell r="AW14">
            <v>11</v>
          </cell>
          <cell r="AX14">
            <v>10</v>
          </cell>
          <cell r="AY14">
            <v>17</v>
          </cell>
          <cell r="AZ14">
            <v>8</v>
          </cell>
          <cell r="BA14">
            <v>9</v>
          </cell>
          <cell r="BB14">
            <v>11</v>
          </cell>
          <cell r="BC14">
            <v>11</v>
          </cell>
          <cell r="BD14">
            <v>8</v>
          </cell>
          <cell r="BE14">
            <v>9</v>
          </cell>
          <cell r="BF14">
            <v>12</v>
          </cell>
          <cell r="BG14">
            <v>4</v>
          </cell>
          <cell r="BH14">
            <v>11</v>
          </cell>
          <cell r="BI14">
            <v>4</v>
          </cell>
          <cell r="BJ14">
            <v>11</v>
          </cell>
          <cell r="BK14">
            <v>20</v>
          </cell>
          <cell r="BL14">
            <v>10</v>
          </cell>
          <cell r="BM14">
            <v>10</v>
          </cell>
          <cell r="BN14">
            <v>17</v>
          </cell>
          <cell r="BO14">
            <v>58</v>
          </cell>
          <cell r="BP14">
            <v>46</v>
          </cell>
          <cell r="BQ14">
            <v>85</v>
          </cell>
          <cell r="BR14">
            <v>62</v>
          </cell>
          <cell r="BS14">
            <v>43</v>
          </cell>
          <cell r="BT14">
            <v>46</v>
          </cell>
          <cell r="BU14">
            <v>33</v>
          </cell>
          <cell r="BV14">
            <v>30</v>
          </cell>
          <cell r="BW14">
            <v>15</v>
          </cell>
          <cell r="BX14">
            <v>19</v>
          </cell>
          <cell r="BY14">
            <v>13</v>
          </cell>
          <cell r="BZ14">
            <v>12</v>
          </cell>
          <cell r="CA14">
            <v>13</v>
          </cell>
          <cell r="CB14">
            <v>12</v>
          </cell>
          <cell r="CC14">
            <v>0</v>
          </cell>
          <cell r="CD14">
            <v>9</v>
          </cell>
          <cell r="CE14">
            <v>9</v>
          </cell>
          <cell r="CF14">
            <v>21</v>
          </cell>
        </row>
        <row r="15">
          <cell r="H15">
            <v>17</v>
          </cell>
          <cell r="I15">
            <v>20</v>
          </cell>
          <cell r="J15">
            <v>15</v>
          </cell>
          <cell r="K15">
            <v>14</v>
          </cell>
          <cell r="L15">
            <v>12</v>
          </cell>
          <cell r="M15">
            <v>19</v>
          </cell>
          <cell r="N15">
            <v>19</v>
          </cell>
          <cell r="O15">
            <v>14</v>
          </cell>
          <cell r="P15">
            <v>16</v>
          </cell>
          <cell r="Q15">
            <v>11</v>
          </cell>
          <cell r="R15">
            <v>23</v>
          </cell>
          <cell r="S15">
            <v>15</v>
          </cell>
          <cell r="T15">
            <v>15</v>
          </cell>
          <cell r="U15">
            <v>16</v>
          </cell>
          <cell r="V15">
            <v>11</v>
          </cell>
          <cell r="W15">
            <v>14</v>
          </cell>
          <cell r="X15">
            <v>16</v>
          </cell>
          <cell r="Y15">
            <v>22</v>
          </cell>
          <cell r="Z15">
            <v>19</v>
          </cell>
          <cell r="AA15">
            <v>19</v>
          </cell>
          <cell r="AB15">
            <v>98</v>
          </cell>
          <cell r="AC15">
            <v>97</v>
          </cell>
          <cell r="AD15">
            <v>81</v>
          </cell>
          <cell r="AE15">
            <v>76</v>
          </cell>
          <cell r="AF15">
            <v>74</v>
          </cell>
          <cell r="AG15">
            <v>65</v>
          </cell>
          <cell r="AH15">
            <v>53</v>
          </cell>
          <cell r="AI15">
            <v>49</v>
          </cell>
          <cell r="AJ15">
            <v>36</v>
          </cell>
          <cell r="AK15">
            <v>41</v>
          </cell>
          <cell r="AL15">
            <v>23</v>
          </cell>
          <cell r="AM15">
            <v>20</v>
          </cell>
          <cell r="AN15">
            <v>9</v>
          </cell>
          <cell r="AO15">
            <v>7</v>
          </cell>
          <cell r="AP15">
            <v>0</v>
          </cell>
          <cell r="AQ15">
            <v>5</v>
          </cell>
          <cell r="AR15">
            <v>12</v>
          </cell>
          <cell r="AS15">
            <v>21</v>
          </cell>
          <cell r="AT15">
            <v>1034</v>
          </cell>
          <cell r="AU15">
            <v>24</v>
          </cell>
          <cell r="AV15">
            <v>10</v>
          </cell>
          <cell r="AW15">
            <v>22</v>
          </cell>
          <cell r="AX15">
            <v>17</v>
          </cell>
          <cell r="AY15">
            <v>20</v>
          </cell>
          <cell r="AZ15">
            <v>24</v>
          </cell>
          <cell r="BA15">
            <v>17</v>
          </cell>
          <cell r="BB15">
            <v>9</v>
          </cell>
          <cell r="BC15">
            <v>23</v>
          </cell>
          <cell r="BD15">
            <v>19</v>
          </cell>
          <cell r="BE15">
            <v>13</v>
          </cell>
          <cell r="BF15">
            <v>12</v>
          </cell>
          <cell r="BG15">
            <v>17</v>
          </cell>
          <cell r="BH15">
            <v>16</v>
          </cell>
          <cell r="BI15">
            <v>17</v>
          </cell>
          <cell r="BJ15">
            <v>10</v>
          </cell>
          <cell r="BK15">
            <v>15</v>
          </cell>
          <cell r="BL15">
            <v>16</v>
          </cell>
          <cell r="BM15">
            <v>14</v>
          </cell>
          <cell r="BN15">
            <v>14</v>
          </cell>
          <cell r="BO15">
            <v>94</v>
          </cell>
          <cell r="BP15">
            <v>76</v>
          </cell>
          <cell r="BQ15">
            <v>85</v>
          </cell>
          <cell r="BR15">
            <v>83</v>
          </cell>
          <cell r="BS15">
            <v>72</v>
          </cell>
          <cell r="BT15">
            <v>52</v>
          </cell>
          <cell r="BU15">
            <v>52</v>
          </cell>
          <cell r="BV15">
            <v>48</v>
          </cell>
          <cell r="BW15">
            <v>38</v>
          </cell>
          <cell r="BX15">
            <v>35</v>
          </cell>
          <cell r="BY15">
            <v>27</v>
          </cell>
          <cell r="BZ15">
            <v>20</v>
          </cell>
          <cell r="CA15">
            <v>14</v>
          </cell>
          <cell r="CB15">
            <v>9</v>
          </cell>
          <cell r="CC15">
            <v>1</v>
          </cell>
          <cell r="CD15">
            <v>10</v>
          </cell>
          <cell r="CE15">
            <v>14</v>
          </cell>
          <cell r="CF15">
            <v>30</v>
          </cell>
        </row>
        <row r="16">
          <cell r="H16">
            <v>4</v>
          </cell>
          <cell r="I16">
            <v>7</v>
          </cell>
          <cell r="J16">
            <v>4</v>
          </cell>
          <cell r="K16">
            <v>4</v>
          </cell>
          <cell r="L16">
            <v>4</v>
          </cell>
          <cell r="M16">
            <v>7</v>
          </cell>
          <cell r="N16">
            <v>4</v>
          </cell>
          <cell r="O16">
            <v>10</v>
          </cell>
          <cell r="P16">
            <v>6</v>
          </cell>
          <cell r="Q16">
            <v>8</v>
          </cell>
          <cell r="R16">
            <v>8</v>
          </cell>
          <cell r="S16">
            <v>13</v>
          </cell>
          <cell r="T16">
            <v>7</v>
          </cell>
          <cell r="U16">
            <v>7</v>
          </cell>
          <cell r="V16">
            <v>4</v>
          </cell>
          <cell r="W16">
            <v>11</v>
          </cell>
          <cell r="X16">
            <v>7</v>
          </cell>
          <cell r="Y16">
            <v>7</v>
          </cell>
          <cell r="Z16">
            <v>8</v>
          </cell>
          <cell r="AA16">
            <v>7</v>
          </cell>
          <cell r="AB16">
            <v>30</v>
          </cell>
          <cell r="AC16">
            <v>38</v>
          </cell>
          <cell r="AD16">
            <v>41</v>
          </cell>
          <cell r="AE16">
            <v>44</v>
          </cell>
          <cell r="AF16">
            <v>45</v>
          </cell>
          <cell r="AG16">
            <v>28</v>
          </cell>
          <cell r="AH16">
            <v>27</v>
          </cell>
          <cell r="AI16">
            <v>35</v>
          </cell>
          <cell r="AJ16">
            <v>31</v>
          </cell>
          <cell r="AK16">
            <v>32</v>
          </cell>
          <cell r="AL16">
            <v>18</v>
          </cell>
          <cell r="AM16">
            <v>16</v>
          </cell>
          <cell r="AN16">
            <v>8</v>
          </cell>
          <cell r="AO16">
            <v>13</v>
          </cell>
          <cell r="AP16">
            <v>1</v>
          </cell>
          <cell r="AQ16">
            <v>3</v>
          </cell>
          <cell r="AR16">
            <v>1</v>
          </cell>
          <cell r="AS16">
            <v>5</v>
          </cell>
          <cell r="AT16">
            <v>450</v>
          </cell>
          <cell r="AU16">
            <v>14</v>
          </cell>
          <cell r="AV16">
            <v>4</v>
          </cell>
          <cell r="AW16">
            <v>2</v>
          </cell>
          <cell r="AX16">
            <v>4</v>
          </cell>
          <cell r="AY16">
            <v>11</v>
          </cell>
          <cell r="AZ16">
            <v>4</v>
          </cell>
          <cell r="BA16">
            <v>4</v>
          </cell>
          <cell r="BB16">
            <v>7</v>
          </cell>
          <cell r="BC16">
            <v>6</v>
          </cell>
          <cell r="BD16">
            <v>13</v>
          </cell>
          <cell r="BE16">
            <v>4</v>
          </cell>
          <cell r="BF16">
            <v>19</v>
          </cell>
          <cell r="BG16">
            <v>8</v>
          </cell>
          <cell r="BH16">
            <v>8</v>
          </cell>
          <cell r="BI16">
            <v>7</v>
          </cell>
          <cell r="BJ16">
            <v>4</v>
          </cell>
          <cell r="BK16">
            <v>7</v>
          </cell>
          <cell r="BL16">
            <v>13</v>
          </cell>
          <cell r="BM16">
            <v>11</v>
          </cell>
          <cell r="BN16">
            <v>7</v>
          </cell>
          <cell r="BO16">
            <v>48</v>
          </cell>
          <cell r="BP16">
            <v>31</v>
          </cell>
          <cell r="BQ16">
            <v>29</v>
          </cell>
          <cell r="BR16">
            <v>36</v>
          </cell>
          <cell r="BS16">
            <v>19</v>
          </cell>
          <cell r="BT16">
            <v>20</v>
          </cell>
          <cell r="BU16">
            <v>22</v>
          </cell>
          <cell r="BV16">
            <v>23</v>
          </cell>
          <cell r="BW16">
            <v>19</v>
          </cell>
          <cell r="BX16">
            <v>9</v>
          </cell>
          <cell r="BY16">
            <v>10</v>
          </cell>
          <cell r="BZ16">
            <v>13</v>
          </cell>
          <cell r="CA16">
            <v>7</v>
          </cell>
          <cell r="CB16">
            <v>7</v>
          </cell>
          <cell r="CC16">
            <v>1</v>
          </cell>
          <cell r="CD16">
            <v>5</v>
          </cell>
          <cell r="CE16">
            <v>9</v>
          </cell>
          <cell r="CF16">
            <v>14</v>
          </cell>
        </row>
        <row r="17">
          <cell r="H17">
            <v>6</v>
          </cell>
          <cell r="I17">
            <v>6</v>
          </cell>
          <cell r="J17">
            <v>5</v>
          </cell>
          <cell r="K17">
            <v>6</v>
          </cell>
          <cell r="L17">
            <v>10</v>
          </cell>
          <cell r="M17">
            <v>9</v>
          </cell>
          <cell r="N17">
            <v>10</v>
          </cell>
          <cell r="O17">
            <v>9</v>
          </cell>
          <cell r="P17">
            <v>9</v>
          </cell>
          <cell r="Q17">
            <v>8</v>
          </cell>
          <cell r="R17">
            <v>8</v>
          </cell>
          <cell r="S17">
            <v>9</v>
          </cell>
          <cell r="T17">
            <v>9</v>
          </cell>
          <cell r="U17">
            <v>11</v>
          </cell>
          <cell r="V17">
            <v>7</v>
          </cell>
          <cell r="W17">
            <v>11</v>
          </cell>
          <cell r="X17">
            <v>13</v>
          </cell>
          <cell r="Y17">
            <v>12</v>
          </cell>
          <cell r="Z17">
            <v>10</v>
          </cell>
          <cell r="AA17">
            <v>11</v>
          </cell>
          <cell r="AB17">
            <v>50</v>
          </cell>
          <cell r="AC17">
            <v>55</v>
          </cell>
          <cell r="AD17">
            <v>56</v>
          </cell>
          <cell r="AE17">
            <v>56</v>
          </cell>
          <cell r="AF17">
            <v>44</v>
          </cell>
          <cell r="AG17">
            <v>43</v>
          </cell>
          <cell r="AH17">
            <v>44</v>
          </cell>
          <cell r="AI17">
            <v>26</v>
          </cell>
          <cell r="AJ17">
            <v>24</v>
          </cell>
          <cell r="AK17">
            <v>21</v>
          </cell>
          <cell r="AL17">
            <v>16</v>
          </cell>
          <cell r="AM17">
            <v>14</v>
          </cell>
          <cell r="AN17">
            <v>6</v>
          </cell>
          <cell r="AO17">
            <v>4</v>
          </cell>
          <cell r="AP17">
            <v>1</v>
          </cell>
          <cell r="AQ17">
            <v>4</v>
          </cell>
          <cell r="AR17">
            <v>2</v>
          </cell>
          <cell r="AS17">
            <v>7</v>
          </cell>
          <cell r="AT17">
            <v>590</v>
          </cell>
          <cell r="AU17">
            <v>8</v>
          </cell>
          <cell r="AV17">
            <v>7</v>
          </cell>
          <cell r="AW17">
            <v>5</v>
          </cell>
          <cell r="AX17">
            <v>6</v>
          </cell>
          <cell r="AY17">
            <v>12</v>
          </cell>
          <cell r="AZ17">
            <v>9</v>
          </cell>
          <cell r="BA17">
            <v>11</v>
          </cell>
          <cell r="BB17">
            <v>7</v>
          </cell>
          <cell r="BC17">
            <v>7</v>
          </cell>
          <cell r="BD17">
            <v>7</v>
          </cell>
          <cell r="BE17">
            <v>10</v>
          </cell>
          <cell r="BF17">
            <v>12</v>
          </cell>
          <cell r="BG17">
            <v>8</v>
          </cell>
          <cell r="BH17">
            <v>9</v>
          </cell>
          <cell r="BI17">
            <v>6</v>
          </cell>
          <cell r="BJ17">
            <v>8</v>
          </cell>
          <cell r="BK17">
            <v>7</v>
          </cell>
          <cell r="BL17">
            <v>10</v>
          </cell>
          <cell r="BM17">
            <v>9</v>
          </cell>
          <cell r="BN17">
            <v>11</v>
          </cell>
          <cell r="BO17">
            <v>54</v>
          </cell>
          <cell r="BP17">
            <v>54</v>
          </cell>
          <cell r="BQ17">
            <v>31</v>
          </cell>
          <cell r="BR17">
            <v>57</v>
          </cell>
          <cell r="BS17">
            <v>35</v>
          </cell>
          <cell r="BT17">
            <v>34</v>
          </cell>
          <cell r="BU17">
            <v>34</v>
          </cell>
          <cell r="BV17">
            <v>30</v>
          </cell>
          <cell r="BW17">
            <v>25</v>
          </cell>
          <cell r="BX17">
            <v>22</v>
          </cell>
          <cell r="BY17">
            <v>16</v>
          </cell>
          <cell r="BZ17">
            <v>15</v>
          </cell>
          <cell r="CA17">
            <v>8</v>
          </cell>
          <cell r="CB17">
            <v>6</v>
          </cell>
          <cell r="CC17">
            <v>0</v>
          </cell>
          <cell r="CD17">
            <v>6</v>
          </cell>
          <cell r="CE17">
            <v>2</v>
          </cell>
          <cell r="CF17">
            <v>10</v>
          </cell>
        </row>
        <row r="18">
          <cell r="H18">
            <v>1375</v>
          </cell>
          <cell r="I18">
            <v>1433</v>
          </cell>
          <cell r="J18">
            <v>1454</v>
          </cell>
          <cell r="K18">
            <v>1683</v>
          </cell>
          <cell r="L18">
            <v>1691</v>
          </cell>
          <cell r="M18">
            <v>1588</v>
          </cell>
          <cell r="N18">
            <v>1569</v>
          </cell>
          <cell r="O18">
            <v>1491</v>
          </cell>
          <cell r="P18">
            <v>1664</v>
          </cell>
          <cell r="Q18">
            <v>1653</v>
          </cell>
          <cell r="R18">
            <v>1660</v>
          </cell>
          <cell r="S18">
            <v>1684</v>
          </cell>
          <cell r="T18">
            <v>1606</v>
          </cell>
          <cell r="U18">
            <v>1649</v>
          </cell>
          <cell r="V18">
            <v>1523</v>
          </cell>
          <cell r="W18">
            <v>1509</v>
          </cell>
          <cell r="X18">
            <v>1482</v>
          </cell>
          <cell r="Y18">
            <v>1474</v>
          </cell>
          <cell r="Z18">
            <v>1401</v>
          </cell>
          <cell r="AA18">
            <v>1441</v>
          </cell>
          <cell r="AB18">
            <v>6994</v>
          </cell>
          <cell r="AC18">
            <v>7613</v>
          </cell>
          <cell r="AD18">
            <v>8175</v>
          </cell>
          <cell r="AE18">
            <v>7693</v>
          </cell>
          <cell r="AF18">
            <v>6537</v>
          </cell>
          <cell r="AG18">
            <v>5515</v>
          </cell>
          <cell r="AH18">
            <v>4332</v>
          </cell>
          <cell r="AI18">
            <v>3559</v>
          </cell>
          <cell r="AJ18">
            <v>2963</v>
          </cell>
          <cell r="AK18">
            <v>2482</v>
          </cell>
          <cell r="AL18">
            <v>1999</v>
          </cell>
          <cell r="AM18">
            <v>1360</v>
          </cell>
          <cell r="AN18">
            <v>792</v>
          </cell>
          <cell r="AO18">
            <v>594</v>
          </cell>
          <cell r="AP18">
            <v>96</v>
          </cell>
          <cell r="AQ18">
            <v>764</v>
          </cell>
          <cell r="AR18">
            <v>611</v>
          </cell>
          <cell r="AS18">
            <v>1648</v>
          </cell>
          <cell r="AT18">
            <v>86665</v>
          </cell>
          <cell r="AU18">
            <v>1622</v>
          </cell>
          <cell r="AV18">
            <v>1452</v>
          </cell>
          <cell r="AW18">
            <v>1177</v>
          </cell>
          <cell r="AX18">
            <v>1305</v>
          </cell>
          <cell r="AY18">
            <v>1741</v>
          </cell>
          <cell r="AZ18">
            <v>1232</v>
          </cell>
          <cell r="BA18">
            <v>1283</v>
          </cell>
          <cell r="BB18">
            <v>1344</v>
          </cell>
          <cell r="BC18">
            <v>1542</v>
          </cell>
          <cell r="BD18">
            <v>1504</v>
          </cell>
          <cell r="BE18">
            <v>1610</v>
          </cell>
          <cell r="BF18">
            <v>1566</v>
          </cell>
          <cell r="BG18">
            <v>1508</v>
          </cell>
          <cell r="BH18">
            <v>1515</v>
          </cell>
          <cell r="BI18">
            <v>1620</v>
          </cell>
          <cell r="BJ18">
            <v>1494</v>
          </cell>
          <cell r="BK18">
            <v>1463</v>
          </cell>
          <cell r="BL18">
            <v>1466</v>
          </cell>
          <cell r="BM18">
            <v>1431</v>
          </cell>
          <cell r="BN18">
            <v>1397</v>
          </cell>
          <cell r="BO18">
            <v>6739</v>
          </cell>
          <cell r="BP18">
            <v>6393</v>
          </cell>
          <cell r="BQ18">
            <v>6801</v>
          </cell>
          <cell r="BR18">
            <v>6125</v>
          </cell>
          <cell r="BS18">
            <v>4971</v>
          </cell>
          <cell r="BT18">
            <v>4325</v>
          </cell>
          <cell r="BU18">
            <v>4433</v>
          </cell>
          <cell r="BV18">
            <v>4351</v>
          </cell>
          <cell r="BW18">
            <v>3800</v>
          </cell>
          <cell r="BX18">
            <v>3314</v>
          </cell>
          <cell r="BY18">
            <v>2466</v>
          </cell>
          <cell r="BZ18">
            <v>1661</v>
          </cell>
          <cell r="CA18">
            <v>1058</v>
          </cell>
          <cell r="CB18">
            <v>956</v>
          </cell>
          <cell r="CC18">
            <v>86</v>
          </cell>
          <cell r="CD18">
            <v>887</v>
          </cell>
          <cell r="CE18">
            <v>735</v>
          </cell>
          <cell r="CF18">
            <v>1944</v>
          </cell>
        </row>
        <row r="19">
          <cell r="H19">
            <v>15</v>
          </cell>
          <cell r="I19">
            <v>15</v>
          </cell>
          <cell r="J19">
            <v>14</v>
          </cell>
          <cell r="K19">
            <v>14</v>
          </cell>
          <cell r="L19">
            <v>13</v>
          </cell>
          <cell r="M19">
            <v>11</v>
          </cell>
          <cell r="N19">
            <v>9</v>
          </cell>
          <cell r="O19">
            <v>9</v>
          </cell>
          <cell r="P19">
            <v>6</v>
          </cell>
          <cell r="Q19">
            <v>12</v>
          </cell>
          <cell r="R19">
            <v>5</v>
          </cell>
          <cell r="S19">
            <v>10</v>
          </cell>
          <cell r="T19">
            <v>14</v>
          </cell>
          <cell r="U19">
            <v>11</v>
          </cell>
          <cell r="V19">
            <v>8</v>
          </cell>
          <cell r="W19">
            <v>11</v>
          </cell>
          <cell r="X19">
            <v>12</v>
          </cell>
          <cell r="Y19">
            <v>7</v>
          </cell>
          <cell r="Z19">
            <v>14</v>
          </cell>
          <cell r="AA19">
            <v>11</v>
          </cell>
          <cell r="AB19">
            <v>56</v>
          </cell>
          <cell r="AC19">
            <v>47</v>
          </cell>
          <cell r="AD19">
            <v>44</v>
          </cell>
          <cell r="AE19">
            <v>41</v>
          </cell>
          <cell r="AF19">
            <v>35</v>
          </cell>
          <cell r="AG19">
            <v>34</v>
          </cell>
          <cell r="AH19">
            <v>34</v>
          </cell>
          <cell r="AI19">
            <v>30</v>
          </cell>
          <cell r="AJ19">
            <v>23</v>
          </cell>
          <cell r="AK19">
            <v>27</v>
          </cell>
          <cell r="AL19">
            <v>19</v>
          </cell>
          <cell r="AM19">
            <v>17</v>
          </cell>
          <cell r="AN19">
            <v>11</v>
          </cell>
          <cell r="AO19">
            <v>7</v>
          </cell>
          <cell r="AP19">
            <v>1</v>
          </cell>
          <cell r="AQ19">
            <v>6</v>
          </cell>
          <cell r="AR19">
            <v>9</v>
          </cell>
          <cell r="AS19">
            <v>18</v>
          </cell>
          <cell r="AT19">
            <v>740</v>
          </cell>
          <cell r="AU19">
            <v>14</v>
          </cell>
          <cell r="AV19">
            <v>13</v>
          </cell>
          <cell r="AW19">
            <v>17</v>
          </cell>
          <cell r="AX19">
            <v>15</v>
          </cell>
          <cell r="AY19">
            <v>14</v>
          </cell>
          <cell r="AZ19">
            <v>12</v>
          </cell>
          <cell r="BA19">
            <v>10</v>
          </cell>
          <cell r="BB19">
            <v>13</v>
          </cell>
          <cell r="BC19">
            <v>14</v>
          </cell>
          <cell r="BD19">
            <v>12</v>
          </cell>
          <cell r="BE19">
            <v>10</v>
          </cell>
          <cell r="BF19">
            <v>16</v>
          </cell>
          <cell r="BG19">
            <v>12</v>
          </cell>
          <cell r="BH19">
            <v>10</v>
          </cell>
          <cell r="BI19">
            <v>14</v>
          </cell>
          <cell r="BJ19">
            <v>10</v>
          </cell>
          <cell r="BK19">
            <v>10</v>
          </cell>
          <cell r="BL19">
            <v>9</v>
          </cell>
          <cell r="BM19">
            <v>5</v>
          </cell>
          <cell r="BN19">
            <v>7</v>
          </cell>
          <cell r="BO19">
            <v>53</v>
          </cell>
          <cell r="BP19">
            <v>72</v>
          </cell>
          <cell r="BQ19">
            <v>74</v>
          </cell>
          <cell r="BR19">
            <v>54</v>
          </cell>
          <cell r="BS19">
            <v>48</v>
          </cell>
          <cell r="BT19">
            <v>42</v>
          </cell>
          <cell r="BU19">
            <v>40</v>
          </cell>
          <cell r="BV19">
            <v>31</v>
          </cell>
          <cell r="BW19">
            <v>24</v>
          </cell>
          <cell r="BX19">
            <v>15</v>
          </cell>
          <cell r="BY19">
            <v>16</v>
          </cell>
          <cell r="BZ19">
            <v>13</v>
          </cell>
          <cell r="CA19">
            <v>10</v>
          </cell>
          <cell r="CB19">
            <v>11</v>
          </cell>
          <cell r="CC19">
            <v>1</v>
          </cell>
          <cell r="CD19">
            <v>9</v>
          </cell>
          <cell r="CE19">
            <v>5</v>
          </cell>
          <cell r="CF19">
            <v>17</v>
          </cell>
        </row>
        <row r="20">
          <cell r="H20">
            <v>49</v>
          </cell>
          <cell r="I20">
            <v>72</v>
          </cell>
          <cell r="J20">
            <v>53</v>
          </cell>
          <cell r="K20">
            <v>60</v>
          </cell>
          <cell r="L20">
            <v>59</v>
          </cell>
          <cell r="M20">
            <v>48</v>
          </cell>
          <cell r="N20">
            <v>48</v>
          </cell>
          <cell r="O20">
            <v>41</v>
          </cell>
          <cell r="P20">
            <v>49</v>
          </cell>
          <cell r="Q20">
            <v>49</v>
          </cell>
          <cell r="R20">
            <v>74</v>
          </cell>
          <cell r="S20">
            <v>62</v>
          </cell>
          <cell r="T20">
            <v>60</v>
          </cell>
          <cell r="U20">
            <v>57</v>
          </cell>
          <cell r="V20">
            <v>56</v>
          </cell>
          <cell r="W20">
            <v>53</v>
          </cell>
          <cell r="X20">
            <v>50</v>
          </cell>
          <cell r="Y20">
            <v>53</v>
          </cell>
          <cell r="Z20">
            <v>73</v>
          </cell>
          <cell r="AA20">
            <v>65</v>
          </cell>
          <cell r="AB20">
            <v>237</v>
          </cell>
          <cell r="AC20">
            <v>251</v>
          </cell>
          <cell r="AD20">
            <v>261</v>
          </cell>
          <cell r="AE20">
            <v>219</v>
          </cell>
          <cell r="AF20">
            <v>207</v>
          </cell>
          <cell r="AG20">
            <v>188</v>
          </cell>
          <cell r="AH20">
            <v>125</v>
          </cell>
          <cell r="AI20">
            <v>104</v>
          </cell>
          <cell r="AJ20">
            <v>86</v>
          </cell>
          <cell r="AK20">
            <v>82</v>
          </cell>
          <cell r="AL20">
            <v>60</v>
          </cell>
          <cell r="AM20">
            <v>50</v>
          </cell>
          <cell r="AN20">
            <v>23</v>
          </cell>
          <cell r="AO20">
            <v>18</v>
          </cell>
          <cell r="AP20">
            <v>1</v>
          </cell>
          <cell r="AQ20">
            <v>22</v>
          </cell>
          <cell r="AR20">
            <v>27</v>
          </cell>
          <cell r="AS20">
            <v>60</v>
          </cell>
          <cell r="AT20">
            <v>3050</v>
          </cell>
          <cell r="AU20">
            <v>18</v>
          </cell>
          <cell r="AV20">
            <v>43</v>
          </cell>
          <cell r="AW20">
            <v>51</v>
          </cell>
          <cell r="AX20">
            <v>47</v>
          </cell>
          <cell r="AY20">
            <v>59</v>
          </cell>
          <cell r="AZ20">
            <v>59</v>
          </cell>
          <cell r="BA20">
            <v>73</v>
          </cell>
          <cell r="BB20">
            <v>54</v>
          </cell>
          <cell r="BC20">
            <v>56</v>
          </cell>
          <cell r="BD20">
            <v>47</v>
          </cell>
          <cell r="BE20">
            <v>68</v>
          </cell>
          <cell r="BF20">
            <v>44</v>
          </cell>
          <cell r="BG20">
            <v>58</v>
          </cell>
          <cell r="BH20">
            <v>45</v>
          </cell>
          <cell r="BI20">
            <v>40</v>
          </cell>
          <cell r="BJ20">
            <v>51</v>
          </cell>
          <cell r="BK20">
            <v>31</v>
          </cell>
          <cell r="BL20">
            <v>53</v>
          </cell>
          <cell r="BM20">
            <v>53</v>
          </cell>
          <cell r="BN20">
            <v>57</v>
          </cell>
          <cell r="BO20">
            <v>189</v>
          </cell>
          <cell r="BP20">
            <v>204</v>
          </cell>
          <cell r="BQ20">
            <v>300</v>
          </cell>
          <cell r="BR20">
            <v>248</v>
          </cell>
          <cell r="BS20">
            <v>189</v>
          </cell>
          <cell r="BT20">
            <v>186</v>
          </cell>
          <cell r="BU20">
            <v>167</v>
          </cell>
          <cell r="BV20">
            <v>147</v>
          </cell>
          <cell r="BW20">
            <v>119</v>
          </cell>
          <cell r="BX20">
            <v>97</v>
          </cell>
          <cell r="BY20">
            <v>82</v>
          </cell>
          <cell r="BZ20">
            <v>53</v>
          </cell>
          <cell r="CA20">
            <v>30</v>
          </cell>
          <cell r="CB20">
            <v>32</v>
          </cell>
          <cell r="CC20">
            <v>4</v>
          </cell>
          <cell r="CD20">
            <v>8</v>
          </cell>
          <cell r="CE20">
            <v>10</v>
          </cell>
          <cell r="CF20">
            <v>22</v>
          </cell>
        </row>
        <row r="21">
          <cell r="H21">
            <v>326</v>
          </cell>
          <cell r="I21">
            <v>354</v>
          </cell>
          <cell r="J21">
            <v>354</v>
          </cell>
          <cell r="K21">
            <v>329</v>
          </cell>
          <cell r="L21">
            <v>370</v>
          </cell>
          <cell r="M21">
            <v>323</v>
          </cell>
          <cell r="N21">
            <v>287</v>
          </cell>
          <cell r="O21">
            <v>341</v>
          </cell>
          <cell r="P21">
            <v>315</v>
          </cell>
          <cell r="Q21">
            <v>250</v>
          </cell>
          <cell r="R21">
            <v>313</v>
          </cell>
          <cell r="S21">
            <v>260</v>
          </cell>
          <cell r="T21">
            <v>300</v>
          </cell>
          <cell r="U21">
            <v>329</v>
          </cell>
          <cell r="V21">
            <v>307</v>
          </cell>
          <cell r="W21">
            <v>232</v>
          </cell>
          <cell r="X21">
            <v>271</v>
          </cell>
          <cell r="Y21">
            <v>250</v>
          </cell>
          <cell r="Z21">
            <v>262</v>
          </cell>
          <cell r="AA21">
            <v>291</v>
          </cell>
          <cell r="AB21">
            <v>1345</v>
          </cell>
          <cell r="AC21">
            <v>1411</v>
          </cell>
          <cell r="AD21">
            <v>1361</v>
          </cell>
          <cell r="AE21">
            <v>1120</v>
          </cell>
          <cell r="AF21">
            <v>914</v>
          </cell>
          <cell r="AG21">
            <v>807</v>
          </cell>
          <cell r="AH21">
            <v>617</v>
          </cell>
          <cell r="AI21">
            <v>418</v>
          </cell>
          <cell r="AJ21">
            <v>354</v>
          </cell>
          <cell r="AK21">
            <v>249</v>
          </cell>
          <cell r="AL21">
            <v>213</v>
          </cell>
          <cell r="AM21">
            <v>134</v>
          </cell>
          <cell r="AN21">
            <v>92</v>
          </cell>
          <cell r="AO21">
            <v>76</v>
          </cell>
          <cell r="AP21">
            <v>11</v>
          </cell>
          <cell r="AQ21">
            <v>181</v>
          </cell>
          <cell r="AR21">
            <v>145</v>
          </cell>
          <cell r="AS21">
            <v>392</v>
          </cell>
          <cell r="AT21">
            <v>16708</v>
          </cell>
          <cell r="AU21">
            <v>291</v>
          </cell>
          <cell r="AV21">
            <v>344</v>
          </cell>
          <cell r="AW21">
            <v>279</v>
          </cell>
          <cell r="AX21">
            <v>310</v>
          </cell>
          <cell r="AY21">
            <v>299</v>
          </cell>
          <cell r="AZ21">
            <v>325</v>
          </cell>
          <cell r="BA21">
            <v>379</v>
          </cell>
          <cell r="BB21">
            <v>363</v>
          </cell>
          <cell r="BC21">
            <v>345</v>
          </cell>
          <cell r="BD21">
            <v>370</v>
          </cell>
          <cell r="BE21">
            <v>325</v>
          </cell>
          <cell r="BF21">
            <v>334</v>
          </cell>
          <cell r="BG21">
            <v>300</v>
          </cell>
          <cell r="BH21">
            <v>307</v>
          </cell>
          <cell r="BI21">
            <v>291</v>
          </cell>
          <cell r="BJ21">
            <v>270</v>
          </cell>
          <cell r="BK21">
            <v>276</v>
          </cell>
          <cell r="BL21">
            <v>300</v>
          </cell>
          <cell r="BM21">
            <v>229</v>
          </cell>
          <cell r="BN21">
            <v>273</v>
          </cell>
          <cell r="BO21">
            <v>1300</v>
          </cell>
          <cell r="BP21">
            <v>1245</v>
          </cell>
          <cell r="BQ21">
            <v>1182</v>
          </cell>
          <cell r="BR21">
            <v>1303</v>
          </cell>
          <cell r="BS21">
            <v>928</v>
          </cell>
          <cell r="BT21">
            <v>891</v>
          </cell>
          <cell r="BU21">
            <v>899</v>
          </cell>
          <cell r="BV21">
            <v>788</v>
          </cell>
          <cell r="BW21">
            <v>636</v>
          </cell>
          <cell r="BX21">
            <v>500</v>
          </cell>
          <cell r="BY21">
            <v>360</v>
          </cell>
          <cell r="BZ21">
            <v>216</v>
          </cell>
          <cell r="CA21">
            <v>137</v>
          </cell>
          <cell r="CB21">
            <v>113</v>
          </cell>
          <cell r="CC21">
            <v>20</v>
          </cell>
          <cell r="CD21">
            <v>151</v>
          </cell>
          <cell r="CE21">
            <v>140</v>
          </cell>
          <cell r="CF21">
            <v>350</v>
          </cell>
        </row>
        <row r="22">
          <cell r="H22">
            <v>8</v>
          </cell>
          <cell r="I22">
            <v>5</v>
          </cell>
          <cell r="J22">
            <v>2</v>
          </cell>
          <cell r="K22">
            <v>8</v>
          </cell>
          <cell r="L22">
            <v>6</v>
          </cell>
          <cell r="M22">
            <v>4</v>
          </cell>
          <cell r="N22">
            <v>4</v>
          </cell>
          <cell r="O22">
            <v>8</v>
          </cell>
          <cell r="P22">
            <v>2</v>
          </cell>
          <cell r="Q22">
            <v>7</v>
          </cell>
          <cell r="R22">
            <v>9</v>
          </cell>
          <cell r="S22">
            <v>12</v>
          </cell>
          <cell r="T22">
            <v>7</v>
          </cell>
          <cell r="U22">
            <v>10</v>
          </cell>
          <cell r="V22">
            <v>9</v>
          </cell>
          <cell r="W22">
            <v>12</v>
          </cell>
          <cell r="X22">
            <v>12</v>
          </cell>
          <cell r="Y22">
            <v>13</v>
          </cell>
          <cell r="Z22">
            <v>4</v>
          </cell>
          <cell r="AA22">
            <v>7</v>
          </cell>
          <cell r="AB22">
            <v>33</v>
          </cell>
          <cell r="AC22">
            <v>36</v>
          </cell>
          <cell r="AD22">
            <v>21</v>
          </cell>
          <cell r="AE22">
            <v>20</v>
          </cell>
          <cell r="AF22">
            <v>26</v>
          </cell>
          <cell r="AG22">
            <v>27</v>
          </cell>
          <cell r="AH22">
            <v>14</v>
          </cell>
          <cell r="AI22">
            <v>12</v>
          </cell>
          <cell r="AJ22">
            <v>13</v>
          </cell>
          <cell r="AK22">
            <v>14</v>
          </cell>
          <cell r="AL22">
            <v>15</v>
          </cell>
          <cell r="AM22">
            <v>9</v>
          </cell>
          <cell r="AN22">
            <v>7</v>
          </cell>
          <cell r="AO22">
            <v>4</v>
          </cell>
          <cell r="AP22">
            <v>0</v>
          </cell>
          <cell r="AQ22">
            <v>3</v>
          </cell>
          <cell r="AR22">
            <v>5</v>
          </cell>
          <cell r="AS22">
            <v>9</v>
          </cell>
          <cell r="AT22">
            <v>413</v>
          </cell>
          <cell r="AU22">
            <v>4</v>
          </cell>
          <cell r="AV22">
            <v>6</v>
          </cell>
          <cell r="AW22">
            <v>9</v>
          </cell>
          <cell r="AX22">
            <v>7</v>
          </cell>
          <cell r="AY22">
            <v>7</v>
          </cell>
          <cell r="AZ22">
            <v>4</v>
          </cell>
          <cell r="BA22">
            <v>6</v>
          </cell>
          <cell r="BB22">
            <v>6</v>
          </cell>
          <cell r="BC22">
            <v>6</v>
          </cell>
          <cell r="BD22">
            <v>4</v>
          </cell>
          <cell r="BE22">
            <v>3</v>
          </cell>
          <cell r="BF22">
            <v>4</v>
          </cell>
          <cell r="BG22">
            <v>5</v>
          </cell>
          <cell r="BH22">
            <v>7</v>
          </cell>
          <cell r="BI22">
            <v>10</v>
          </cell>
          <cell r="BJ22">
            <v>8</v>
          </cell>
          <cell r="BK22">
            <v>7</v>
          </cell>
          <cell r="BL22">
            <v>5</v>
          </cell>
          <cell r="BM22">
            <v>9</v>
          </cell>
          <cell r="BN22">
            <v>9</v>
          </cell>
          <cell r="BO22">
            <v>39</v>
          </cell>
          <cell r="BP22">
            <v>42</v>
          </cell>
          <cell r="BQ22">
            <v>32</v>
          </cell>
          <cell r="BR22">
            <v>43</v>
          </cell>
          <cell r="BS22">
            <v>41</v>
          </cell>
          <cell r="BT22">
            <v>21</v>
          </cell>
          <cell r="BU22">
            <v>15</v>
          </cell>
          <cell r="BV22">
            <v>11</v>
          </cell>
          <cell r="BW22">
            <v>12</v>
          </cell>
          <cell r="BX22">
            <v>8</v>
          </cell>
          <cell r="BY22">
            <v>9</v>
          </cell>
          <cell r="BZ22">
            <v>6</v>
          </cell>
          <cell r="CA22">
            <v>4</v>
          </cell>
          <cell r="CB22">
            <v>4</v>
          </cell>
          <cell r="CC22">
            <v>0</v>
          </cell>
          <cell r="CD22">
            <v>0</v>
          </cell>
          <cell r="CE22">
            <v>4</v>
          </cell>
          <cell r="CF22">
            <v>5</v>
          </cell>
        </row>
        <row r="23">
          <cell r="H23">
            <v>102</v>
          </cell>
          <cell r="I23">
            <v>129</v>
          </cell>
          <cell r="J23">
            <v>113</v>
          </cell>
          <cell r="K23">
            <v>139</v>
          </cell>
          <cell r="L23">
            <v>104</v>
          </cell>
          <cell r="M23">
            <v>107</v>
          </cell>
          <cell r="N23">
            <v>114</v>
          </cell>
          <cell r="O23">
            <v>99</v>
          </cell>
          <cell r="P23">
            <v>86</v>
          </cell>
          <cell r="Q23">
            <v>112</v>
          </cell>
          <cell r="R23">
            <v>95</v>
          </cell>
          <cell r="S23">
            <v>100</v>
          </cell>
          <cell r="T23">
            <v>94</v>
          </cell>
          <cell r="U23">
            <v>88</v>
          </cell>
          <cell r="V23">
            <v>102</v>
          </cell>
          <cell r="W23">
            <v>81</v>
          </cell>
          <cell r="X23">
            <v>73</v>
          </cell>
          <cell r="Y23">
            <v>99</v>
          </cell>
          <cell r="Z23">
            <v>92</v>
          </cell>
          <cell r="AA23">
            <v>92</v>
          </cell>
          <cell r="AB23">
            <v>487</v>
          </cell>
          <cell r="AC23">
            <v>509</v>
          </cell>
          <cell r="AD23">
            <v>477</v>
          </cell>
          <cell r="AE23">
            <v>457</v>
          </cell>
          <cell r="AF23">
            <v>350</v>
          </cell>
          <cell r="AG23">
            <v>280</v>
          </cell>
          <cell r="AH23">
            <v>246</v>
          </cell>
          <cell r="AI23">
            <v>194</v>
          </cell>
          <cell r="AJ23">
            <v>170</v>
          </cell>
          <cell r="AK23">
            <v>137</v>
          </cell>
          <cell r="AL23">
            <v>96</v>
          </cell>
          <cell r="AM23">
            <v>61</v>
          </cell>
          <cell r="AN23">
            <v>39</v>
          </cell>
          <cell r="AO23">
            <v>28</v>
          </cell>
          <cell r="AP23">
            <v>2</v>
          </cell>
          <cell r="AQ23">
            <v>42</v>
          </cell>
          <cell r="AR23">
            <v>60</v>
          </cell>
          <cell r="AS23">
            <v>123</v>
          </cell>
          <cell r="AT23">
            <v>5505</v>
          </cell>
          <cell r="AU23">
            <v>33</v>
          </cell>
          <cell r="AV23">
            <v>79</v>
          </cell>
          <cell r="AW23">
            <v>117</v>
          </cell>
          <cell r="AX23">
            <v>98</v>
          </cell>
          <cell r="AY23">
            <v>108</v>
          </cell>
          <cell r="AZ23">
            <v>117</v>
          </cell>
          <cell r="BA23">
            <v>123</v>
          </cell>
          <cell r="BB23">
            <v>133</v>
          </cell>
          <cell r="BC23">
            <v>116</v>
          </cell>
          <cell r="BD23">
            <v>113</v>
          </cell>
          <cell r="BE23">
            <v>112</v>
          </cell>
          <cell r="BF23">
            <v>102</v>
          </cell>
          <cell r="BG23">
            <v>96</v>
          </cell>
          <cell r="BH23">
            <v>102</v>
          </cell>
          <cell r="BI23">
            <v>91</v>
          </cell>
          <cell r="BJ23">
            <v>89</v>
          </cell>
          <cell r="BK23">
            <v>79</v>
          </cell>
          <cell r="BL23">
            <v>74</v>
          </cell>
          <cell r="BM23">
            <v>96</v>
          </cell>
          <cell r="BN23">
            <v>79</v>
          </cell>
          <cell r="BO23">
            <v>374</v>
          </cell>
          <cell r="BP23">
            <v>413</v>
          </cell>
          <cell r="BQ23">
            <v>382</v>
          </cell>
          <cell r="BR23">
            <v>433</v>
          </cell>
          <cell r="BS23">
            <v>340</v>
          </cell>
          <cell r="BT23">
            <v>303</v>
          </cell>
          <cell r="BU23">
            <v>315</v>
          </cell>
          <cell r="BV23">
            <v>264</v>
          </cell>
          <cell r="BW23">
            <v>229</v>
          </cell>
          <cell r="BX23">
            <v>164</v>
          </cell>
          <cell r="BY23">
            <v>123</v>
          </cell>
          <cell r="BZ23">
            <v>90</v>
          </cell>
          <cell r="CA23">
            <v>62</v>
          </cell>
          <cell r="CB23">
            <v>56</v>
          </cell>
          <cell r="CC23">
            <v>6</v>
          </cell>
          <cell r="CD23">
            <v>17</v>
          </cell>
          <cell r="CE23">
            <v>16</v>
          </cell>
          <cell r="CF23">
            <v>40</v>
          </cell>
        </row>
        <row r="24">
          <cell r="H24">
            <v>19</v>
          </cell>
          <cell r="I24">
            <v>24</v>
          </cell>
          <cell r="J24">
            <v>25</v>
          </cell>
          <cell r="K24">
            <v>19</v>
          </cell>
          <cell r="L24">
            <v>16</v>
          </cell>
          <cell r="M24">
            <v>19</v>
          </cell>
          <cell r="N24">
            <v>18</v>
          </cell>
          <cell r="O24">
            <v>23</v>
          </cell>
          <cell r="P24">
            <v>19</v>
          </cell>
          <cell r="Q24">
            <v>20</v>
          </cell>
          <cell r="R24">
            <v>19</v>
          </cell>
          <cell r="S24">
            <v>22</v>
          </cell>
          <cell r="T24">
            <v>24</v>
          </cell>
          <cell r="U24">
            <v>19</v>
          </cell>
          <cell r="V24">
            <v>23</v>
          </cell>
          <cell r="W24">
            <v>19</v>
          </cell>
          <cell r="X24">
            <v>30</v>
          </cell>
          <cell r="Y24">
            <v>24</v>
          </cell>
          <cell r="Z24">
            <v>23</v>
          </cell>
          <cell r="AA24">
            <v>22</v>
          </cell>
          <cell r="AB24">
            <v>105</v>
          </cell>
          <cell r="AC24">
            <v>90</v>
          </cell>
          <cell r="AD24">
            <v>105</v>
          </cell>
          <cell r="AE24">
            <v>72</v>
          </cell>
          <cell r="AF24">
            <v>68</v>
          </cell>
          <cell r="AG24">
            <v>63</v>
          </cell>
          <cell r="AH24">
            <v>65</v>
          </cell>
          <cell r="AI24">
            <v>39</v>
          </cell>
          <cell r="AJ24">
            <v>40</v>
          </cell>
          <cell r="AK24">
            <v>50</v>
          </cell>
          <cell r="AL24">
            <v>33</v>
          </cell>
          <cell r="AM24">
            <v>22</v>
          </cell>
          <cell r="AN24">
            <v>18</v>
          </cell>
          <cell r="AO24">
            <v>8</v>
          </cell>
          <cell r="AP24">
            <v>2</v>
          </cell>
          <cell r="AQ24">
            <v>12</v>
          </cell>
          <cell r="AR24">
            <v>7</v>
          </cell>
          <cell r="AS24">
            <v>22</v>
          </cell>
          <cell r="AT24">
            <v>1180</v>
          </cell>
          <cell r="AU24">
            <v>29</v>
          </cell>
          <cell r="AV24">
            <v>23</v>
          </cell>
          <cell r="AW24">
            <v>15</v>
          </cell>
          <cell r="AX24">
            <v>19</v>
          </cell>
          <cell r="AY24">
            <v>23</v>
          </cell>
          <cell r="AZ24">
            <v>25</v>
          </cell>
          <cell r="BA24">
            <v>27</v>
          </cell>
          <cell r="BB24">
            <v>20</v>
          </cell>
          <cell r="BC24">
            <v>19</v>
          </cell>
          <cell r="BD24">
            <v>26</v>
          </cell>
          <cell r="BE24">
            <v>16</v>
          </cell>
          <cell r="BF24">
            <v>23</v>
          </cell>
          <cell r="BG24">
            <v>19</v>
          </cell>
          <cell r="BH24">
            <v>24</v>
          </cell>
          <cell r="BI24">
            <v>13</v>
          </cell>
          <cell r="BJ24">
            <v>17</v>
          </cell>
          <cell r="BK24">
            <v>18</v>
          </cell>
          <cell r="BL24">
            <v>26</v>
          </cell>
          <cell r="BM24">
            <v>14</v>
          </cell>
          <cell r="BN24">
            <v>27</v>
          </cell>
          <cell r="BO24">
            <v>90</v>
          </cell>
          <cell r="BP24">
            <v>109</v>
          </cell>
          <cell r="BQ24">
            <v>68</v>
          </cell>
          <cell r="BR24">
            <v>86</v>
          </cell>
          <cell r="BS24">
            <v>75</v>
          </cell>
          <cell r="BT24">
            <v>62</v>
          </cell>
          <cell r="BU24">
            <v>63</v>
          </cell>
          <cell r="BV24">
            <v>54</v>
          </cell>
          <cell r="BW24">
            <v>35</v>
          </cell>
          <cell r="BX24">
            <v>33</v>
          </cell>
          <cell r="BY24">
            <v>35</v>
          </cell>
          <cell r="BZ24">
            <v>19</v>
          </cell>
          <cell r="CA24">
            <v>15</v>
          </cell>
          <cell r="CB24">
            <v>13</v>
          </cell>
          <cell r="CC24">
            <v>1</v>
          </cell>
          <cell r="CD24">
            <v>15</v>
          </cell>
          <cell r="CE24">
            <v>14</v>
          </cell>
          <cell r="CF24">
            <v>35</v>
          </cell>
        </row>
        <row r="25">
          <cell r="H25">
            <v>36</v>
          </cell>
          <cell r="I25">
            <v>44</v>
          </cell>
          <cell r="J25">
            <v>29</v>
          </cell>
          <cell r="K25">
            <v>42</v>
          </cell>
          <cell r="L25">
            <v>48</v>
          </cell>
          <cell r="M25">
            <v>47</v>
          </cell>
          <cell r="N25">
            <v>31</v>
          </cell>
          <cell r="O25">
            <v>41</v>
          </cell>
          <cell r="P25">
            <v>40</v>
          </cell>
          <cell r="Q25">
            <v>44</v>
          </cell>
          <cell r="R25">
            <v>33</v>
          </cell>
          <cell r="S25">
            <v>50</v>
          </cell>
          <cell r="T25">
            <v>48</v>
          </cell>
          <cell r="U25">
            <v>46</v>
          </cell>
          <cell r="V25">
            <v>54</v>
          </cell>
          <cell r="W25">
            <v>53</v>
          </cell>
          <cell r="X25">
            <v>58</v>
          </cell>
          <cell r="Y25">
            <v>53</v>
          </cell>
          <cell r="Z25">
            <v>42</v>
          </cell>
          <cell r="AA25">
            <v>45</v>
          </cell>
          <cell r="AB25">
            <v>207</v>
          </cell>
          <cell r="AC25">
            <v>185</v>
          </cell>
          <cell r="AD25">
            <v>149</v>
          </cell>
          <cell r="AE25">
            <v>177</v>
          </cell>
          <cell r="AF25">
            <v>141</v>
          </cell>
          <cell r="AG25">
            <v>141</v>
          </cell>
          <cell r="AH25">
            <v>138</v>
          </cell>
          <cell r="AI25">
            <v>109</v>
          </cell>
          <cell r="AJ25">
            <v>85</v>
          </cell>
          <cell r="AK25">
            <v>84</v>
          </cell>
          <cell r="AL25">
            <v>70</v>
          </cell>
          <cell r="AM25">
            <v>40</v>
          </cell>
          <cell r="AN25">
            <v>27</v>
          </cell>
          <cell r="AO25">
            <v>18</v>
          </cell>
          <cell r="AP25">
            <v>2</v>
          </cell>
          <cell r="AQ25">
            <v>19</v>
          </cell>
          <cell r="AR25">
            <v>17</v>
          </cell>
          <cell r="AS25">
            <v>44</v>
          </cell>
          <cell r="AT25">
            <v>2450</v>
          </cell>
          <cell r="AU25">
            <v>21</v>
          </cell>
          <cell r="AV25">
            <v>37</v>
          </cell>
          <cell r="AW25">
            <v>33</v>
          </cell>
          <cell r="AX25">
            <v>35</v>
          </cell>
          <cell r="AY25">
            <v>44</v>
          </cell>
          <cell r="AZ25">
            <v>40</v>
          </cell>
          <cell r="BA25">
            <v>32</v>
          </cell>
          <cell r="BB25">
            <v>38</v>
          </cell>
          <cell r="BC25">
            <v>36</v>
          </cell>
          <cell r="BD25">
            <v>50</v>
          </cell>
          <cell r="BE25">
            <v>36</v>
          </cell>
          <cell r="BF25">
            <v>36</v>
          </cell>
          <cell r="BG25">
            <v>49</v>
          </cell>
          <cell r="BH25">
            <v>41</v>
          </cell>
          <cell r="BI25">
            <v>34</v>
          </cell>
          <cell r="BJ25">
            <v>37</v>
          </cell>
          <cell r="BK25">
            <v>46</v>
          </cell>
          <cell r="BL25">
            <v>38</v>
          </cell>
          <cell r="BM25">
            <v>55</v>
          </cell>
          <cell r="BN25">
            <v>45</v>
          </cell>
          <cell r="BO25">
            <v>171</v>
          </cell>
          <cell r="BP25">
            <v>312</v>
          </cell>
          <cell r="BQ25">
            <v>270</v>
          </cell>
          <cell r="BR25">
            <v>186</v>
          </cell>
          <cell r="BS25">
            <v>126</v>
          </cell>
          <cell r="BT25">
            <v>134</v>
          </cell>
          <cell r="BU25">
            <v>110</v>
          </cell>
          <cell r="BV25">
            <v>81</v>
          </cell>
          <cell r="BW25">
            <v>74</v>
          </cell>
          <cell r="BX25">
            <v>68</v>
          </cell>
          <cell r="BY25">
            <v>50</v>
          </cell>
          <cell r="BZ25">
            <v>36</v>
          </cell>
          <cell r="CA25">
            <v>26</v>
          </cell>
          <cell r="CB25">
            <v>23</v>
          </cell>
          <cell r="CC25">
            <v>2</v>
          </cell>
          <cell r="CD25">
            <v>8</v>
          </cell>
          <cell r="CE25">
            <v>13</v>
          </cell>
          <cell r="CF25">
            <v>25</v>
          </cell>
        </row>
        <row r="26">
          <cell r="H26">
            <v>250</v>
          </cell>
          <cell r="I26">
            <v>274</v>
          </cell>
          <cell r="J26">
            <v>245</v>
          </cell>
          <cell r="K26">
            <v>213</v>
          </cell>
          <cell r="L26">
            <v>264</v>
          </cell>
          <cell r="M26">
            <v>232</v>
          </cell>
          <cell r="N26">
            <v>240</v>
          </cell>
          <cell r="O26">
            <v>242</v>
          </cell>
          <cell r="P26">
            <v>214</v>
          </cell>
          <cell r="Q26">
            <v>226</v>
          </cell>
          <cell r="R26">
            <v>224</v>
          </cell>
          <cell r="S26">
            <v>257</v>
          </cell>
          <cell r="T26">
            <v>266</v>
          </cell>
          <cell r="U26">
            <v>225</v>
          </cell>
          <cell r="V26">
            <v>225</v>
          </cell>
          <cell r="W26">
            <v>226</v>
          </cell>
          <cell r="X26">
            <v>229</v>
          </cell>
          <cell r="Y26">
            <v>234</v>
          </cell>
          <cell r="Z26">
            <v>234</v>
          </cell>
          <cell r="AA26">
            <v>226</v>
          </cell>
          <cell r="AB26">
            <v>1173</v>
          </cell>
          <cell r="AC26">
            <v>1106</v>
          </cell>
          <cell r="AD26">
            <v>1029</v>
          </cell>
          <cell r="AE26">
            <v>1010</v>
          </cell>
          <cell r="AF26">
            <v>869</v>
          </cell>
          <cell r="AG26">
            <v>706</v>
          </cell>
          <cell r="AH26">
            <v>585</v>
          </cell>
          <cell r="AI26">
            <v>406</v>
          </cell>
          <cell r="AJ26">
            <v>347</v>
          </cell>
          <cell r="AK26">
            <v>245</v>
          </cell>
          <cell r="AL26">
            <v>186</v>
          </cell>
          <cell r="AM26">
            <v>165</v>
          </cell>
          <cell r="AN26">
            <v>87</v>
          </cell>
          <cell r="AO26">
            <v>59</v>
          </cell>
          <cell r="AP26">
            <v>13</v>
          </cell>
          <cell r="AQ26">
            <v>121</v>
          </cell>
          <cell r="AR26">
            <v>129</v>
          </cell>
          <cell r="AS26">
            <v>301</v>
          </cell>
          <cell r="AT26">
            <v>12895</v>
          </cell>
          <cell r="AU26">
            <v>261</v>
          </cell>
          <cell r="AV26">
            <v>230</v>
          </cell>
          <cell r="AW26">
            <v>248</v>
          </cell>
          <cell r="AX26">
            <v>237</v>
          </cell>
          <cell r="AY26">
            <v>242</v>
          </cell>
          <cell r="AZ26">
            <v>237</v>
          </cell>
          <cell r="BA26">
            <v>268</v>
          </cell>
          <cell r="BB26">
            <v>225</v>
          </cell>
          <cell r="BC26">
            <v>200</v>
          </cell>
          <cell r="BD26">
            <v>215</v>
          </cell>
          <cell r="BE26">
            <v>221</v>
          </cell>
          <cell r="BF26">
            <v>246</v>
          </cell>
          <cell r="BG26">
            <v>256</v>
          </cell>
          <cell r="BH26">
            <v>244</v>
          </cell>
          <cell r="BI26">
            <v>205</v>
          </cell>
          <cell r="BJ26">
            <v>228</v>
          </cell>
          <cell r="BK26">
            <v>216</v>
          </cell>
          <cell r="BL26">
            <v>200</v>
          </cell>
          <cell r="BM26">
            <v>189</v>
          </cell>
          <cell r="BN26">
            <v>203</v>
          </cell>
          <cell r="BO26">
            <v>858</v>
          </cell>
          <cell r="BP26">
            <v>963</v>
          </cell>
          <cell r="BQ26">
            <v>1085</v>
          </cell>
          <cell r="BR26">
            <v>883</v>
          </cell>
          <cell r="BS26">
            <v>798</v>
          </cell>
          <cell r="BT26">
            <v>696</v>
          </cell>
          <cell r="BU26">
            <v>671</v>
          </cell>
          <cell r="BV26">
            <v>610</v>
          </cell>
          <cell r="BW26">
            <v>531</v>
          </cell>
          <cell r="BX26">
            <v>450</v>
          </cell>
          <cell r="BY26">
            <v>328</v>
          </cell>
          <cell r="BZ26">
            <v>207</v>
          </cell>
          <cell r="CA26">
            <v>135</v>
          </cell>
          <cell r="CB26">
            <v>109</v>
          </cell>
          <cell r="CC26">
            <v>17</v>
          </cell>
          <cell r="CD26">
            <v>139</v>
          </cell>
          <cell r="CE26">
            <v>122</v>
          </cell>
          <cell r="CF26">
            <v>315</v>
          </cell>
        </row>
        <row r="27">
          <cell r="H27">
            <v>28</v>
          </cell>
          <cell r="I27">
            <v>58</v>
          </cell>
          <cell r="J27">
            <v>43</v>
          </cell>
          <cell r="K27">
            <v>37</v>
          </cell>
          <cell r="L27">
            <v>42</v>
          </cell>
          <cell r="M27">
            <v>40</v>
          </cell>
          <cell r="N27">
            <v>29</v>
          </cell>
          <cell r="O27">
            <v>43</v>
          </cell>
          <cell r="P27">
            <v>40</v>
          </cell>
          <cell r="Q27">
            <v>34</v>
          </cell>
          <cell r="R27">
            <v>38</v>
          </cell>
          <cell r="S27">
            <v>36</v>
          </cell>
          <cell r="T27">
            <v>52</v>
          </cell>
          <cell r="U27">
            <v>41</v>
          </cell>
          <cell r="V27">
            <v>56</v>
          </cell>
          <cell r="W27">
            <v>44</v>
          </cell>
          <cell r="X27">
            <v>36</v>
          </cell>
          <cell r="Y27">
            <v>30</v>
          </cell>
          <cell r="Z27">
            <v>37</v>
          </cell>
          <cell r="AA27">
            <v>33</v>
          </cell>
          <cell r="AB27">
            <v>182</v>
          </cell>
          <cell r="AC27">
            <v>188</v>
          </cell>
          <cell r="AD27">
            <v>176</v>
          </cell>
          <cell r="AE27">
            <v>157</v>
          </cell>
          <cell r="AF27">
            <v>144</v>
          </cell>
          <cell r="AG27">
            <v>139</v>
          </cell>
          <cell r="AH27">
            <v>123</v>
          </cell>
          <cell r="AI27">
            <v>118</v>
          </cell>
          <cell r="AJ27">
            <v>100</v>
          </cell>
          <cell r="AK27">
            <v>75</v>
          </cell>
          <cell r="AL27">
            <v>65</v>
          </cell>
          <cell r="AM27">
            <v>46</v>
          </cell>
          <cell r="AN27">
            <v>28</v>
          </cell>
          <cell r="AO27">
            <v>18</v>
          </cell>
          <cell r="AP27">
            <v>1</v>
          </cell>
          <cell r="AQ27">
            <v>13</v>
          </cell>
          <cell r="AR27">
            <v>15</v>
          </cell>
          <cell r="AS27">
            <v>34</v>
          </cell>
          <cell r="AT27">
            <v>2338</v>
          </cell>
          <cell r="AU27">
            <v>13</v>
          </cell>
          <cell r="AV27">
            <v>25</v>
          </cell>
          <cell r="AW27">
            <v>30</v>
          </cell>
          <cell r="AX27">
            <v>28</v>
          </cell>
          <cell r="AY27">
            <v>47</v>
          </cell>
          <cell r="AZ27">
            <v>45</v>
          </cell>
          <cell r="BA27">
            <v>53</v>
          </cell>
          <cell r="BB27">
            <v>34</v>
          </cell>
          <cell r="BC27">
            <v>40</v>
          </cell>
          <cell r="BD27">
            <v>28</v>
          </cell>
          <cell r="BE27">
            <v>37</v>
          </cell>
          <cell r="BF27">
            <v>35</v>
          </cell>
          <cell r="BG27">
            <v>47</v>
          </cell>
          <cell r="BH27">
            <v>34</v>
          </cell>
          <cell r="BI27">
            <v>32</v>
          </cell>
          <cell r="BJ27">
            <v>28</v>
          </cell>
          <cell r="BK27">
            <v>51</v>
          </cell>
          <cell r="BL27">
            <v>38</v>
          </cell>
          <cell r="BM27">
            <v>38</v>
          </cell>
          <cell r="BN27">
            <v>51</v>
          </cell>
          <cell r="BO27">
            <v>172</v>
          </cell>
          <cell r="BP27">
            <v>228</v>
          </cell>
          <cell r="BQ27">
            <v>183</v>
          </cell>
          <cell r="BR27">
            <v>188</v>
          </cell>
          <cell r="BS27">
            <v>150</v>
          </cell>
          <cell r="BT27">
            <v>129</v>
          </cell>
          <cell r="BU27">
            <v>125</v>
          </cell>
          <cell r="BV27">
            <v>104</v>
          </cell>
          <cell r="BW27">
            <v>94</v>
          </cell>
          <cell r="BX27">
            <v>74</v>
          </cell>
          <cell r="BY27">
            <v>50</v>
          </cell>
          <cell r="BZ27">
            <v>43</v>
          </cell>
          <cell r="CA27">
            <v>32</v>
          </cell>
          <cell r="CB27">
            <v>32</v>
          </cell>
          <cell r="CC27">
            <v>1</v>
          </cell>
          <cell r="CD27">
            <v>7</v>
          </cell>
          <cell r="CE27">
            <v>6</v>
          </cell>
          <cell r="CF27">
            <v>15</v>
          </cell>
        </row>
        <row r="28">
          <cell r="H28">
            <v>18</v>
          </cell>
          <cell r="I28">
            <v>15</v>
          </cell>
          <cell r="J28">
            <v>17</v>
          </cell>
          <cell r="K28">
            <v>19</v>
          </cell>
          <cell r="L28">
            <v>15</v>
          </cell>
          <cell r="M28">
            <v>11</v>
          </cell>
          <cell r="N28">
            <v>26</v>
          </cell>
          <cell r="O28">
            <v>9</v>
          </cell>
          <cell r="P28">
            <v>23</v>
          </cell>
          <cell r="Q28">
            <v>13</v>
          </cell>
          <cell r="R28">
            <v>25</v>
          </cell>
          <cell r="S28">
            <v>22</v>
          </cell>
          <cell r="T28">
            <v>18</v>
          </cell>
          <cell r="U28">
            <v>18</v>
          </cell>
          <cell r="V28">
            <v>21</v>
          </cell>
          <cell r="W28">
            <v>17</v>
          </cell>
          <cell r="X28">
            <v>20</v>
          </cell>
          <cell r="Y28">
            <v>12</v>
          </cell>
          <cell r="Z28">
            <v>15</v>
          </cell>
          <cell r="AA28">
            <v>16</v>
          </cell>
          <cell r="AB28">
            <v>78</v>
          </cell>
          <cell r="AC28">
            <v>78</v>
          </cell>
          <cell r="AD28">
            <v>69</v>
          </cell>
          <cell r="AE28">
            <v>67</v>
          </cell>
          <cell r="AF28">
            <v>59</v>
          </cell>
          <cell r="AG28">
            <v>50</v>
          </cell>
          <cell r="AH28">
            <v>50</v>
          </cell>
          <cell r="AI28">
            <v>40</v>
          </cell>
          <cell r="AJ28">
            <v>27</v>
          </cell>
          <cell r="AK28">
            <v>22</v>
          </cell>
          <cell r="AL28">
            <v>20</v>
          </cell>
          <cell r="AM28">
            <v>16</v>
          </cell>
          <cell r="AN28">
            <v>11</v>
          </cell>
          <cell r="AO28">
            <v>7</v>
          </cell>
          <cell r="AP28">
            <v>2</v>
          </cell>
          <cell r="AQ28">
            <v>10</v>
          </cell>
          <cell r="AR28">
            <v>8</v>
          </cell>
          <cell r="AS28">
            <v>21</v>
          </cell>
          <cell r="AT28">
            <v>955</v>
          </cell>
          <cell r="AU28">
            <v>30</v>
          </cell>
          <cell r="AV28">
            <v>19</v>
          </cell>
          <cell r="AW28">
            <v>16</v>
          </cell>
          <cell r="AX28">
            <v>17</v>
          </cell>
          <cell r="AY28">
            <v>18</v>
          </cell>
          <cell r="AZ28">
            <v>15</v>
          </cell>
          <cell r="BA28">
            <v>24</v>
          </cell>
          <cell r="BB28">
            <v>9</v>
          </cell>
          <cell r="BC28">
            <v>14</v>
          </cell>
          <cell r="BD28">
            <v>13</v>
          </cell>
          <cell r="BE28">
            <v>11</v>
          </cell>
          <cell r="BF28">
            <v>12</v>
          </cell>
          <cell r="BG28">
            <v>12</v>
          </cell>
          <cell r="BH28">
            <v>15</v>
          </cell>
          <cell r="BI28">
            <v>20</v>
          </cell>
          <cell r="BJ28">
            <v>12</v>
          </cell>
          <cell r="BK28">
            <v>14</v>
          </cell>
          <cell r="BL28">
            <v>16</v>
          </cell>
          <cell r="BM28">
            <v>16</v>
          </cell>
          <cell r="BN28">
            <v>17</v>
          </cell>
          <cell r="BO28">
            <v>102</v>
          </cell>
          <cell r="BP28">
            <v>97</v>
          </cell>
          <cell r="BQ28">
            <v>79</v>
          </cell>
          <cell r="BR28">
            <v>55</v>
          </cell>
          <cell r="BS28">
            <v>36</v>
          </cell>
          <cell r="BT28">
            <v>53</v>
          </cell>
          <cell r="BU28">
            <v>47</v>
          </cell>
          <cell r="BV28">
            <v>42</v>
          </cell>
          <cell r="BW28">
            <v>32</v>
          </cell>
          <cell r="BX28">
            <v>31</v>
          </cell>
          <cell r="BY28">
            <v>22</v>
          </cell>
          <cell r="BZ28">
            <v>17</v>
          </cell>
          <cell r="CA28">
            <v>11</v>
          </cell>
          <cell r="CB28">
            <v>11</v>
          </cell>
          <cell r="CC28">
            <v>2</v>
          </cell>
          <cell r="CD28">
            <v>19</v>
          </cell>
          <cell r="CE28">
            <v>11</v>
          </cell>
          <cell r="CF28">
            <v>36</v>
          </cell>
        </row>
        <row r="29">
          <cell r="H29">
            <v>39</v>
          </cell>
          <cell r="I29">
            <v>26</v>
          </cell>
          <cell r="J29">
            <v>31</v>
          </cell>
          <cell r="K29">
            <v>35</v>
          </cell>
          <cell r="L29">
            <v>42</v>
          </cell>
          <cell r="M29">
            <v>25</v>
          </cell>
          <cell r="N29">
            <v>46</v>
          </cell>
          <cell r="O29">
            <v>32</v>
          </cell>
          <cell r="P29">
            <v>38</v>
          </cell>
          <cell r="Q29">
            <v>35</v>
          </cell>
          <cell r="R29">
            <v>36</v>
          </cell>
          <cell r="S29">
            <v>44</v>
          </cell>
          <cell r="T29">
            <v>40</v>
          </cell>
          <cell r="U29">
            <v>46</v>
          </cell>
          <cell r="V29">
            <v>41</v>
          </cell>
          <cell r="W29">
            <v>37</v>
          </cell>
          <cell r="X29">
            <v>40</v>
          </cell>
          <cell r="Y29">
            <v>35</v>
          </cell>
          <cell r="Z29">
            <v>31</v>
          </cell>
          <cell r="AA29">
            <v>31</v>
          </cell>
          <cell r="AB29">
            <v>162</v>
          </cell>
          <cell r="AC29">
            <v>171</v>
          </cell>
          <cell r="AD29">
            <v>170</v>
          </cell>
          <cell r="AE29">
            <v>153</v>
          </cell>
          <cell r="AF29">
            <v>128</v>
          </cell>
          <cell r="AG29">
            <v>101</v>
          </cell>
          <cell r="AH29">
            <v>71</v>
          </cell>
          <cell r="AI29">
            <v>84</v>
          </cell>
          <cell r="AJ29">
            <v>56</v>
          </cell>
          <cell r="AK29">
            <v>39</v>
          </cell>
          <cell r="AL29">
            <v>50</v>
          </cell>
          <cell r="AM29">
            <v>20</v>
          </cell>
          <cell r="AN29">
            <v>15</v>
          </cell>
          <cell r="AO29">
            <v>9</v>
          </cell>
          <cell r="AP29">
            <v>2</v>
          </cell>
          <cell r="AQ29">
            <v>22</v>
          </cell>
          <cell r="AR29">
            <v>17</v>
          </cell>
          <cell r="AS29">
            <v>47</v>
          </cell>
          <cell r="AT29">
            <v>2147</v>
          </cell>
          <cell r="AU29">
            <v>27</v>
          </cell>
          <cell r="AV29">
            <v>41</v>
          </cell>
          <cell r="AW29">
            <v>34</v>
          </cell>
          <cell r="AX29">
            <v>37</v>
          </cell>
          <cell r="AY29">
            <v>40</v>
          </cell>
          <cell r="AZ29">
            <v>41</v>
          </cell>
          <cell r="BA29">
            <v>46</v>
          </cell>
          <cell r="BB29">
            <v>41</v>
          </cell>
          <cell r="BC29">
            <v>33</v>
          </cell>
          <cell r="BD29">
            <v>23</v>
          </cell>
          <cell r="BE29">
            <v>37</v>
          </cell>
          <cell r="BF29">
            <v>41</v>
          </cell>
          <cell r="BG29">
            <v>35</v>
          </cell>
          <cell r="BH29">
            <v>35</v>
          </cell>
          <cell r="BI29">
            <v>49</v>
          </cell>
          <cell r="BJ29">
            <v>36</v>
          </cell>
          <cell r="BK29">
            <v>28</v>
          </cell>
          <cell r="BL29">
            <v>36</v>
          </cell>
          <cell r="BM29">
            <v>40</v>
          </cell>
          <cell r="BN29">
            <v>37</v>
          </cell>
          <cell r="BO29">
            <v>137</v>
          </cell>
          <cell r="BP29">
            <v>210</v>
          </cell>
          <cell r="BQ29">
            <v>192</v>
          </cell>
          <cell r="BR29">
            <v>177</v>
          </cell>
          <cell r="BS29">
            <v>108</v>
          </cell>
          <cell r="BT29">
            <v>112</v>
          </cell>
          <cell r="BU29">
            <v>116</v>
          </cell>
          <cell r="BV29">
            <v>85</v>
          </cell>
          <cell r="BW29">
            <v>79</v>
          </cell>
          <cell r="BX29">
            <v>72</v>
          </cell>
          <cell r="BY29">
            <v>47</v>
          </cell>
          <cell r="BZ29">
            <v>33</v>
          </cell>
          <cell r="CA29">
            <v>20</v>
          </cell>
          <cell r="CB29">
            <v>22</v>
          </cell>
          <cell r="CC29">
            <v>6</v>
          </cell>
          <cell r="CD29">
            <v>15</v>
          </cell>
          <cell r="CE29">
            <v>12</v>
          </cell>
          <cell r="CF29">
            <v>33</v>
          </cell>
        </row>
        <row r="30">
          <cell r="H30">
            <v>203</v>
          </cell>
          <cell r="I30">
            <v>233</v>
          </cell>
          <cell r="J30">
            <v>190</v>
          </cell>
          <cell r="K30">
            <v>171</v>
          </cell>
          <cell r="L30">
            <v>180</v>
          </cell>
          <cell r="M30">
            <v>198</v>
          </cell>
          <cell r="N30">
            <v>181</v>
          </cell>
          <cell r="O30">
            <v>156</v>
          </cell>
          <cell r="P30">
            <v>177</v>
          </cell>
          <cell r="Q30">
            <v>198</v>
          </cell>
          <cell r="R30">
            <v>165</v>
          </cell>
          <cell r="S30">
            <v>188</v>
          </cell>
          <cell r="T30">
            <v>184</v>
          </cell>
          <cell r="U30">
            <v>189</v>
          </cell>
          <cell r="V30">
            <v>186</v>
          </cell>
          <cell r="W30">
            <v>174</v>
          </cell>
          <cell r="X30">
            <v>174</v>
          </cell>
          <cell r="Y30">
            <v>184</v>
          </cell>
          <cell r="Z30">
            <v>163</v>
          </cell>
          <cell r="AA30">
            <v>183</v>
          </cell>
          <cell r="AB30">
            <v>824</v>
          </cell>
          <cell r="AC30">
            <v>846</v>
          </cell>
          <cell r="AD30">
            <v>905</v>
          </cell>
          <cell r="AE30">
            <v>759</v>
          </cell>
          <cell r="AF30">
            <v>616</v>
          </cell>
          <cell r="AG30">
            <v>568</v>
          </cell>
          <cell r="AH30">
            <v>405</v>
          </cell>
          <cell r="AI30">
            <v>307</v>
          </cell>
          <cell r="AJ30">
            <v>287</v>
          </cell>
          <cell r="AK30">
            <v>248</v>
          </cell>
          <cell r="AL30">
            <v>192</v>
          </cell>
          <cell r="AM30">
            <v>103</v>
          </cell>
          <cell r="AN30">
            <v>67</v>
          </cell>
          <cell r="AO30">
            <v>54</v>
          </cell>
          <cell r="AP30">
            <v>10</v>
          </cell>
          <cell r="AQ30">
            <v>102</v>
          </cell>
          <cell r="AR30">
            <v>101</v>
          </cell>
          <cell r="AS30">
            <v>245</v>
          </cell>
          <cell r="AT30">
            <v>10164</v>
          </cell>
          <cell r="AU30">
            <v>210</v>
          </cell>
          <cell r="AV30">
            <v>195</v>
          </cell>
          <cell r="AW30">
            <v>194</v>
          </cell>
          <cell r="AX30">
            <v>194</v>
          </cell>
          <cell r="AY30">
            <v>188</v>
          </cell>
          <cell r="AZ30">
            <v>177</v>
          </cell>
          <cell r="BA30">
            <v>199</v>
          </cell>
          <cell r="BB30">
            <v>189</v>
          </cell>
          <cell r="BC30">
            <v>186</v>
          </cell>
          <cell r="BD30">
            <v>180</v>
          </cell>
          <cell r="BE30">
            <v>222</v>
          </cell>
          <cell r="BF30">
            <v>190</v>
          </cell>
          <cell r="BG30">
            <v>166</v>
          </cell>
          <cell r="BH30">
            <v>186</v>
          </cell>
          <cell r="BI30">
            <v>161</v>
          </cell>
          <cell r="BJ30">
            <v>185</v>
          </cell>
          <cell r="BK30">
            <v>183</v>
          </cell>
          <cell r="BL30">
            <v>174</v>
          </cell>
          <cell r="BM30">
            <v>168</v>
          </cell>
          <cell r="BN30">
            <v>150</v>
          </cell>
          <cell r="BO30">
            <v>732</v>
          </cell>
          <cell r="BP30">
            <v>763</v>
          </cell>
          <cell r="BQ30">
            <v>748</v>
          </cell>
          <cell r="BR30">
            <v>716</v>
          </cell>
          <cell r="BS30">
            <v>680</v>
          </cell>
          <cell r="BT30">
            <v>529</v>
          </cell>
          <cell r="BU30">
            <v>516</v>
          </cell>
          <cell r="BV30">
            <v>487</v>
          </cell>
          <cell r="BW30">
            <v>409</v>
          </cell>
          <cell r="BX30">
            <v>343</v>
          </cell>
          <cell r="BY30">
            <v>220</v>
          </cell>
          <cell r="BZ30">
            <v>144</v>
          </cell>
          <cell r="CA30">
            <v>93</v>
          </cell>
          <cell r="CB30">
            <v>87</v>
          </cell>
          <cell r="CC30">
            <v>16</v>
          </cell>
          <cell r="CD30">
            <v>109</v>
          </cell>
          <cell r="CE30">
            <v>101</v>
          </cell>
          <cell r="CF30">
            <v>254</v>
          </cell>
        </row>
        <row r="31">
          <cell r="H31">
            <v>146</v>
          </cell>
          <cell r="I31">
            <v>130</v>
          </cell>
          <cell r="J31">
            <v>142</v>
          </cell>
          <cell r="K31">
            <v>132</v>
          </cell>
          <cell r="L31">
            <v>113</v>
          </cell>
          <cell r="M31">
            <v>117</v>
          </cell>
          <cell r="N31">
            <v>106</v>
          </cell>
          <cell r="O31">
            <v>142</v>
          </cell>
          <cell r="P31">
            <v>145</v>
          </cell>
          <cell r="Q31">
            <v>112</v>
          </cell>
          <cell r="R31">
            <v>113</v>
          </cell>
          <cell r="S31">
            <v>136</v>
          </cell>
          <cell r="T31">
            <v>115</v>
          </cell>
          <cell r="U31">
            <v>105</v>
          </cell>
          <cell r="V31">
            <v>132</v>
          </cell>
          <cell r="W31">
            <v>107</v>
          </cell>
          <cell r="X31">
            <v>100</v>
          </cell>
          <cell r="Y31">
            <v>93</v>
          </cell>
          <cell r="Z31">
            <v>110</v>
          </cell>
          <cell r="AA31">
            <v>108</v>
          </cell>
          <cell r="AB31">
            <v>520</v>
          </cell>
          <cell r="AC31">
            <v>576</v>
          </cell>
          <cell r="AD31">
            <v>543</v>
          </cell>
          <cell r="AE31">
            <v>472</v>
          </cell>
          <cell r="AF31">
            <v>408</v>
          </cell>
          <cell r="AG31">
            <v>357</v>
          </cell>
          <cell r="AH31">
            <v>303</v>
          </cell>
          <cell r="AI31">
            <v>238</v>
          </cell>
          <cell r="AJ31">
            <v>198</v>
          </cell>
          <cell r="AK31">
            <v>146</v>
          </cell>
          <cell r="AL31">
            <v>125</v>
          </cell>
          <cell r="AM31">
            <v>111</v>
          </cell>
          <cell r="AN31">
            <v>53</v>
          </cell>
          <cell r="AO31">
            <v>51</v>
          </cell>
          <cell r="AP31">
            <v>8</v>
          </cell>
          <cell r="AQ31">
            <v>71</v>
          </cell>
          <cell r="AR31">
            <v>75</v>
          </cell>
          <cell r="AS31">
            <v>177</v>
          </cell>
          <cell r="AT31">
            <v>6845</v>
          </cell>
          <cell r="AU31">
            <v>136</v>
          </cell>
          <cell r="AV31">
            <v>135</v>
          </cell>
          <cell r="AW31">
            <v>144</v>
          </cell>
          <cell r="AX31">
            <v>140</v>
          </cell>
          <cell r="AY31">
            <v>130</v>
          </cell>
          <cell r="AZ31">
            <v>125</v>
          </cell>
          <cell r="BA31">
            <v>126</v>
          </cell>
          <cell r="BB31">
            <v>118</v>
          </cell>
          <cell r="BC31">
            <v>131</v>
          </cell>
          <cell r="BD31">
            <v>116</v>
          </cell>
          <cell r="BE31">
            <v>144</v>
          </cell>
          <cell r="BF31">
            <v>125</v>
          </cell>
          <cell r="BG31">
            <v>134</v>
          </cell>
          <cell r="BH31">
            <v>102</v>
          </cell>
          <cell r="BI31">
            <v>126</v>
          </cell>
          <cell r="BJ31">
            <v>113</v>
          </cell>
          <cell r="BK31">
            <v>120</v>
          </cell>
          <cell r="BL31">
            <v>116</v>
          </cell>
          <cell r="BM31">
            <v>99</v>
          </cell>
          <cell r="BN31">
            <v>106</v>
          </cell>
          <cell r="BO31">
            <v>605</v>
          </cell>
          <cell r="BP31">
            <v>479</v>
          </cell>
          <cell r="BQ31">
            <v>524</v>
          </cell>
          <cell r="BR31">
            <v>431</v>
          </cell>
          <cell r="BS31">
            <v>414</v>
          </cell>
          <cell r="BT31">
            <v>376</v>
          </cell>
          <cell r="BU31">
            <v>339</v>
          </cell>
          <cell r="BV31">
            <v>308</v>
          </cell>
          <cell r="BW31">
            <v>253</v>
          </cell>
          <cell r="BX31">
            <v>219</v>
          </cell>
          <cell r="BY31">
            <v>163</v>
          </cell>
          <cell r="BZ31">
            <v>120</v>
          </cell>
          <cell r="CA31">
            <v>67</v>
          </cell>
          <cell r="CB31">
            <v>61</v>
          </cell>
          <cell r="CC31">
            <v>8</v>
          </cell>
          <cell r="CD31">
            <v>63</v>
          </cell>
          <cell r="CE31">
            <v>73</v>
          </cell>
          <cell r="CF31">
            <v>164</v>
          </cell>
        </row>
        <row r="32">
          <cell r="H32">
            <v>65</v>
          </cell>
          <cell r="I32">
            <v>63</v>
          </cell>
          <cell r="J32">
            <v>52</v>
          </cell>
          <cell r="K32">
            <v>53</v>
          </cell>
          <cell r="L32">
            <v>58</v>
          </cell>
          <cell r="M32">
            <v>70</v>
          </cell>
          <cell r="N32">
            <v>55</v>
          </cell>
          <cell r="O32">
            <v>74</v>
          </cell>
          <cell r="P32">
            <v>81</v>
          </cell>
          <cell r="Q32">
            <v>50</v>
          </cell>
          <cell r="R32">
            <v>65</v>
          </cell>
          <cell r="S32">
            <v>68</v>
          </cell>
          <cell r="T32">
            <v>63</v>
          </cell>
          <cell r="U32">
            <v>66</v>
          </cell>
          <cell r="V32">
            <v>50</v>
          </cell>
          <cell r="W32">
            <v>58</v>
          </cell>
          <cell r="X32">
            <v>53</v>
          </cell>
          <cell r="Y32">
            <v>50</v>
          </cell>
          <cell r="Z32">
            <v>53</v>
          </cell>
          <cell r="AA32">
            <v>53</v>
          </cell>
          <cell r="AB32">
            <v>212</v>
          </cell>
          <cell r="AC32">
            <v>274</v>
          </cell>
          <cell r="AD32">
            <v>284</v>
          </cell>
          <cell r="AE32">
            <v>252</v>
          </cell>
          <cell r="AF32">
            <v>216</v>
          </cell>
          <cell r="AG32">
            <v>175</v>
          </cell>
          <cell r="AH32">
            <v>168</v>
          </cell>
          <cell r="AI32">
            <v>115</v>
          </cell>
          <cell r="AJ32">
            <v>93</v>
          </cell>
          <cell r="AK32">
            <v>72</v>
          </cell>
          <cell r="AL32">
            <v>59</v>
          </cell>
          <cell r="AM32">
            <v>37</v>
          </cell>
          <cell r="AN32">
            <v>27</v>
          </cell>
          <cell r="AO32">
            <v>22</v>
          </cell>
          <cell r="AP32">
            <v>3</v>
          </cell>
          <cell r="AQ32">
            <v>36</v>
          </cell>
          <cell r="AR32">
            <v>29</v>
          </cell>
          <cell r="AS32">
            <v>78</v>
          </cell>
          <cell r="AT32">
            <v>3416</v>
          </cell>
          <cell r="AU32">
            <v>57</v>
          </cell>
          <cell r="AV32">
            <v>68</v>
          </cell>
          <cell r="AW32">
            <v>56</v>
          </cell>
          <cell r="AX32">
            <v>61</v>
          </cell>
          <cell r="AY32">
            <v>64</v>
          </cell>
          <cell r="AZ32">
            <v>66</v>
          </cell>
          <cell r="BA32">
            <v>51</v>
          </cell>
          <cell r="BB32">
            <v>70</v>
          </cell>
          <cell r="BC32">
            <v>52</v>
          </cell>
          <cell r="BD32">
            <v>58</v>
          </cell>
          <cell r="BE32">
            <v>81</v>
          </cell>
          <cell r="BF32">
            <v>61</v>
          </cell>
          <cell r="BG32">
            <v>63</v>
          </cell>
          <cell r="BH32">
            <v>63</v>
          </cell>
          <cell r="BI32">
            <v>56</v>
          </cell>
          <cell r="BJ32">
            <v>46</v>
          </cell>
          <cell r="BK32">
            <v>48</v>
          </cell>
          <cell r="BL32">
            <v>57</v>
          </cell>
          <cell r="BM32">
            <v>53</v>
          </cell>
          <cell r="BN32">
            <v>45</v>
          </cell>
          <cell r="BO32">
            <v>278</v>
          </cell>
          <cell r="BP32">
            <v>246</v>
          </cell>
          <cell r="BQ32">
            <v>280</v>
          </cell>
          <cell r="BR32">
            <v>267</v>
          </cell>
          <cell r="BS32">
            <v>220</v>
          </cell>
          <cell r="BT32">
            <v>188</v>
          </cell>
          <cell r="BU32">
            <v>182</v>
          </cell>
          <cell r="BV32">
            <v>148</v>
          </cell>
          <cell r="BW32">
            <v>128</v>
          </cell>
          <cell r="BX32">
            <v>107</v>
          </cell>
          <cell r="BY32">
            <v>78</v>
          </cell>
          <cell r="BZ32">
            <v>56</v>
          </cell>
          <cell r="CA32">
            <v>32</v>
          </cell>
          <cell r="CB32">
            <v>30</v>
          </cell>
          <cell r="CC32">
            <v>3</v>
          </cell>
          <cell r="CD32">
            <v>30</v>
          </cell>
          <cell r="CE32">
            <v>27</v>
          </cell>
          <cell r="CF32">
            <v>69</v>
          </cell>
        </row>
        <row r="33">
          <cell r="H33">
            <v>293</v>
          </cell>
          <cell r="I33">
            <v>331</v>
          </cell>
          <cell r="J33">
            <v>342</v>
          </cell>
          <cell r="K33">
            <v>326</v>
          </cell>
          <cell r="L33">
            <v>316</v>
          </cell>
          <cell r="M33">
            <v>259</v>
          </cell>
          <cell r="N33">
            <v>262</v>
          </cell>
          <cell r="O33">
            <v>249</v>
          </cell>
          <cell r="P33">
            <v>235</v>
          </cell>
          <cell r="Q33">
            <v>277</v>
          </cell>
          <cell r="R33">
            <v>209</v>
          </cell>
          <cell r="S33">
            <v>246</v>
          </cell>
          <cell r="T33">
            <v>245</v>
          </cell>
          <cell r="U33">
            <v>225</v>
          </cell>
          <cell r="V33">
            <v>213</v>
          </cell>
          <cell r="W33">
            <v>218</v>
          </cell>
          <cell r="X33">
            <v>220</v>
          </cell>
          <cell r="Y33">
            <v>241</v>
          </cell>
          <cell r="Z33">
            <v>200</v>
          </cell>
          <cell r="AA33">
            <v>241</v>
          </cell>
          <cell r="AB33">
            <v>1117</v>
          </cell>
          <cell r="AC33">
            <v>1158</v>
          </cell>
          <cell r="AD33">
            <v>1113</v>
          </cell>
          <cell r="AE33">
            <v>1046</v>
          </cell>
          <cell r="AF33">
            <v>817</v>
          </cell>
          <cell r="AG33">
            <v>688</v>
          </cell>
          <cell r="AH33">
            <v>589</v>
          </cell>
          <cell r="AI33">
            <v>482</v>
          </cell>
          <cell r="AJ33">
            <v>339</v>
          </cell>
          <cell r="AK33">
            <v>331</v>
          </cell>
          <cell r="AL33">
            <v>237</v>
          </cell>
          <cell r="AM33">
            <v>163</v>
          </cell>
          <cell r="AN33">
            <v>88</v>
          </cell>
          <cell r="AO33">
            <v>57</v>
          </cell>
          <cell r="AP33">
            <v>13</v>
          </cell>
          <cell r="AQ33">
            <v>140</v>
          </cell>
          <cell r="AR33">
            <v>153</v>
          </cell>
          <cell r="AS33">
            <v>351</v>
          </cell>
          <cell r="AT33">
            <v>13515</v>
          </cell>
          <cell r="AU33">
            <v>261</v>
          </cell>
          <cell r="AV33">
            <v>265</v>
          </cell>
          <cell r="AW33">
            <v>295</v>
          </cell>
          <cell r="AX33">
            <v>278</v>
          </cell>
          <cell r="AY33">
            <v>252</v>
          </cell>
          <cell r="AZ33">
            <v>323</v>
          </cell>
          <cell r="BA33">
            <v>283</v>
          </cell>
          <cell r="BB33">
            <v>254</v>
          </cell>
          <cell r="BC33">
            <v>290</v>
          </cell>
          <cell r="BD33">
            <v>281</v>
          </cell>
          <cell r="BE33">
            <v>296</v>
          </cell>
          <cell r="BF33">
            <v>285</v>
          </cell>
          <cell r="BG33">
            <v>278</v>
          </cell>
          <cell r="BH33">
            <v>254</v>
          </cell>
          <cell r="BI33">
            <v>203</v>
          </cell>
          <cell r="BJ33">
            <v>220</v>
          </cell>
          <cell r="BK33">
            <v>210</v>
          </cell>
          <cell r="BL33">
            <v>192</v>
          </cell>
          <cell r="BM33">
            <v>220</v>
          </cell>
          <cell r="BN33">
            <v>193</v>
          </cell>
          <cell r="BO33">
            <v>1007</v>
          </cell>
          <cell r="BP33">
            <v>968</v>
          </cell>
          <cell r="BQ33">
            <v>1034</v>
          </cell>
          <cell r="BR33">
            <v>941</v>
          </cell>
          <cell r="BS33">
            <v>780</v>
          </cell>
          <cell r="BT33">
            <v>675</v>
          </cell>
          <cell r="BU33">
            <v>680</v>
          </cell>
          <cell r="BV33">
            <v>611</v>
          </cell>
          <cell r="BW33">
            <v>520</v>
          </cell>
          <cell r="BX33">
            <v>414</v>
          </cell>
          <cell r="BY33">
            <v>296</v>
          </cell>
          <cell r="BZ33">
            <v>206</v>
          </cell>
          <cell r="CA33">
            <v>136</v>
          </cell>
          <cell r="CB33">
            <v>114</v>
          </cell>
          <cell r="CC33">
            <v>14</v>
          </cell>
          <cell r="CD33">
            <v>130</v>
          </cell>
          <cell r="CE33">
            <v>131</v>
          </cell>
          <cell r="CF33">
            <v>313</v>
          </cell>
        </row>
        <row r="34">
          <cell r="H34">
            <v>278</v>
          </cell>
          <cell r="I34">
            <v>241</v>
          </cell>
          <cell r="J34">
            <v>241</v>
          </cell>
          <cell r="K34">
            <v>270</v>
          </cell>
          <cell r="L34">
            <v>278</v>
          </cell>
          <cell r="M34">
            <v>257</v>
          </cell>
          <cell r="N34">
            <v>231</v>
          </cell>
          <cell r="O34">
            <v>183</v>
          </cell>
          <cell r="P34">
            <v>231</v>
          </cell>
          <cell r="Q34">
            <v>281</v>
          </cell>
          <cell r="R34">
            <v>270</v>
          </cell>
          <cell r="S34">
            <v>265</v>
          </cell>
          <cell r="T34">
            <v>231</v>
          </cell>
          <cell r="U34">
            <v>215</v>
          </cell>
          <cell r="V34">
            <v>241</v>
          </cell>
          <cell r="W34">
            <v>204</v>
          </cell>
          <cell r="X34">
            <v>224</v>
          </cell>
          <cell r="Y34">
            <v>261</v>
          </cell>
          <cell r="Z34">
            <v>254</v>
          </cell>
          <cell r="AA34">
            <v>235</v>
          </cell>
          <cell r="AB34">
            <v>1079</v>
          </cell>
          <cell r="AC34">
            <v>911</v>
          </cell>
          <cell r="AD34">
            <v>961</v>
          </cell>
          <cell r="AE34">
            <v>809</v>
          </cell>
          <cell r="AF34">
            <v>659</v>
          </cell>
          <cell r="AG34">
            <v>550</v>
          </cell>
          <cell r="AH34">
            <v>496</v>
          </cell>
          <cell r="AI34">
            <v>387</v>
          </cell>
          <cell r="AJ34">
            <v>281</v>
          </cell>
          <cell r="AK34">
            <v>246</v>
          </cell>
          <cell r="AL34">
            <v>217</v>
          </cell>
          <cell r="AM34">
            <v>126</v>
          </cell>
          <cell r="AN34">
            <v>85</v>
          </cell>
          <cell r="AO34">
            <v>61</v>
          </cell>
          <cell r="AP34">
            <v>9</v>
          </cell>
          <cell r="AQ34">
            <v>124</v>
          </cell>
          <cell r="AR34">
            <v>154</v>
          </cell>
          <cell r="AS34">
            <v>337</v>
          </cell>
          <cell r="AT34">
            <v>12840</v>
          </cell>
          <cell r="AU34">
            <v>320</v>
          </cell>
          <cell r="AV34">
            <v>237</v>
          </cell>
          <cell r="AW34">
            <v>298</v>
          </cell>
          <cell r="AX34">
            <v>267</v>
          </cell>
          <cell r="AY34">
            <v>228</v>
          </cell>
          <cell r="AZ34">
            <v>213</v>
          </cell>
          <cell r="BA34">
            <v>250</v>
          </cell>
          <cell r="BB34">
            <v>246</v>
          </cell>
          <cell r="BC34">
            <v>194</v>
          </cell>
          <cell r="BD34">
            <v>228</v>
          </cell>
          <cell r="BE34">
            <v>228</v>
          </cell>
          <cell r="BF34">
            <v>272</v>
          </cell>
          <cell r="BG34">
            <v>259</v>
          </cell>
          <cell r="BH34">
            <v>228</v>
          </cell>
          <cell r="BI34">
            <v>215</v>
          </cell>
          <cell r="BJ34">
            <v>226</v>
          </cell>
          <cell r="BK34">
            <v>226</v>
          </cell>
          <cell r="BL34">
            <v>189</v>
          </cell>
          <cell r="BM34">
            <v>274</v>
          </cell>
          <cell r="BN34">
            <v>209</v>
          </cell>
          <cell r="BO34">
            <v>929</v>
          </cell>
          <cell r="BP34">
            <v>1013</v>
          </cell>
          <cell r="BQ34">
            <v>1048</v>
          </cell>
          <cell r="BR34">
            <v>920</v>
          </cell>
          <cell r="BS34">
            <v>850</v>
          </cell>
          <cell r="BT34">
            <v>683</v>
          </cell>
          <cell r="BU34">
            <v>642</v>
          </cell>
          <cell r="BV34">
            <v>546</v>
          </cell>
          <cell r="BW34">
            <v>398</v>
          </cell>
          <cell r="BX34">
            <v>337</v>
          </cell>
          <cell r="BY34">
            <v>274</v>
          </cell>
          <cell r="BZ34">
            <v>174</v>
          </cell>
          <cell r="CA34">
            <v>117</v>
          </cell>
          <cell r="CB34">
            <v>102</v>
          </cell>
          <cell r="CC34">
            <v>6</v>
          </cell>
          <cell r="CD34">
            <v>145</v>
          </cell>
          <cell r="CE34">
            <v>175</v>
          </cell>
          <cell r="CF34">
            <v>389</v>
          </cell>
        </row>
        <row r="35">
          <cell r="H35">
            <v>43</v>
          </cell>
          <cell r="I35">
            <v>51</v>
          </cell>
          <cell r="J35">
            <v>36</v>
          </cell>
          <cell r="K35">
            <v>52</v>
          </cell>
          <cell r="L35">
            <v>45</v>
          </cell>
          <cell r="M35">
            <v>61</v>
          </cell>
          <cell r="N35">
            <v>60</v>
          </cell>
          <cell r="O35">
            <v>51</v>
          </cell>
          <cell r="P35">
            <v>49</v>
          </cell>
          <cell r="Q35">
            <v>49</v>
          </cell>
          <cell r="R35">
            <v>54</v>
          </cell>
          <cell r="S35">
            <v>69</v>
          </cell>
          <cell r="T35">
            <v>66</v>
          </cell>
          <cell r="U35">
            <v>70</v>
          </cell>
          <cell r="V35">
            <v>73</v>
          </cell>
          <cell r="W35">
            <v>80</v>
          </cell>
          <cell r="X35">
            <v>80</v>
          </cell>
          <cell r="Y35">
            <v>69</v>
          </cell>
          <cell r="Z35">
            <v>69</v>
          </cell>
          <cell r="AA35">
            <v>63</v>
          </cell>
          <cell r="AB35">
            <v>274</v>
          </cell>
          <cell r="AC35">
            <v>201</v>
          </cell>
          <cell r="AD35">
            <v>163</v>
          </cell>
          <cell r="AE35">
            <v>179</v>
          </cell>
          <cell r="AF35">
            <v>161</v>
          </cell>
          <cell r="AG35">
            <v>156</v>
          </cell>
          <cell r="AH35">
            <v>118</v>
          </cell>
          <cell r="AI35">
            <v>148</v>
          </cell>
          <cell r="AJ35">
            <v>108</v>
          </cell>
          <cell r="AK35">
            <v>84</v>
          </cell>
          <cell r="AL35">
            <v>72</v>
          </cell>
          <cell r="AM35">
            <v>48</v>
          </cell>
          <cell r="AN35">
            <v>30</v>
          </cell>
          <cell r="AO35">
            <v>22</v>
          </cell>
          <cell r="AP35">
            <v>5</v>
          </cell>
          <cell r="AQ35">
            <v>23</v>
          </cell>
          <cell r="AR35">
            <v>20</v>
          </cell>
          <cell r="AS35">
            <v>52</v>
          </cell>
          <cell r="AT35">
            <v>3137</v>
          </cell>
          <cell r="AU35">
            <v>68</v>
          </cell>
          <cell r="AV35">
            <v>43</v>
          </cell>
          <cell r="AW35">
            <v>40</v>
          </cell>
          <cell r="AX35">
            <v>41</v>
          </cell>
          <cell r="AY35">
            <v>50</v>
          </cell>
          <cell r="AZ35">
            <v>33</v>
          </cell>
          <cell r="BA35">
            <v>38</v>
          </cell>
          <cell r="BB35">
            <v>47</v>
          </cell>
          <cell r="BC35">
            <v>38</v>
          </cell>
          <cell r="BD35">
            <v>41</v>
          </cell>
          <cell r="BE35">
            <v>45</v>
          </cell>
          <cell r="BF35">
            <v>71</v>
          </cell>
          <cell r="BG35">
            <v>53</v>
          </cell>
          <cell r="BH35">
            <v>63</v>
          </cell>
          <cell r="BI35">
            <v>56</v>
          </cell>
          <cell r="BJ35">
            <v>51</v>
          </cell>
          <cell r="BK35">
            <v>61</v>
          </cell>
          <cell r="BL35">
            <v>65</v>
          </cell>
          <cell r="BM35">
            <v>57</v>
          </cell>
          <cell r="BN35">
            <v>64</v>
          </cell>
          <cell r="BO35">
            <v>288</v>
          </cell>
          <cell r="BP35">
            <v>410</v>
          </cell>
          <cell r="BQ35">
            <v>328</v>
          </cell>
          <cell r="BR35">
            <v>261</v>
          </cell>
          <cell r="BS35">
            <v>182</v>
          </cell>
          <cell r="BT35">
            <v>183</v>
          </cell>
          <cell r="BU35">
            <v>90</v>
          </cell>
          <cell r="BV35">
            <v>78</v>
          </cell>
          <cell r="BW35">
            <v>75</v>
          </cell>
          <cell r="BX35">
            <v>66</v>
          </cell>
          <cell r="BY35">
            <v>58</v>
          </cell>
          <cell r="BZ35">
            <v>40</v>
          </cell>
          <cell r="CA35">
            <v>27</v>
          </cell>
          <cell r="CB35">
            <v>26</v>
          </cell>
          <cell r="CC35">
            <v>1</v>
          </cell>
          <cell r="CD35">
            <v>32</v>
          </cell>
          <cell r="CE35">
            <v>36</v>
          </cell>
          <cell r="CF35">
            <v>82</v>
          </cell>
        </row>
        <row r="36">
          <cell r="H36">
            <v>31</v>
          </cell>
          <cell r="I36">
            <v>30</v>
          </cell>
          <cell r="J36">
            <v>27</v>
          </cell>
          <cell r="K36">
            <v>34</v>
          </cell>
          <cell r="L36">
            <v>41</v>
          </cell>
          <cell r="M36">
            <v>38</v>
          </cell>
          <cell r="N36">
            <v>17</v>
          </cell>
          <cell r="O36">
            <v>30</v>
          </cell>
          <cell r="P36">
            <v>34</v>
          </cell>
          <cell r="Q36">
            <v>19</v>
          </cell>
          <cell r="R36">
            <v>31</v>
          </cell>
          <cell r="S36">
            <v>38</v>
          </cell>
          <cell r="T36">
            <v>24</v>
          </cell>
          <cell r="U36">
            <v>23</v>
          </cell>
          <cell r="V36">
            <v>30</v>
          </cell>
          <cell r="W36">
            <v>38</v>
          </cell>
          <cell r="X36">
            <v>34</v>
          </cell>
          <cell r="Y36">
            <v>27</v>
          </cell>
          <cell r="Z36">
            <v>33</v>
          </cell>
          <cell r="AA36">
            <v>22</v>
          </cell>
          <cell r="AB36">
            <v>126</v>
          </cell>
          <cell r="AC36">
            <v>134</v>
          </cell>
          <cell r="AD36">
            <v>121</v>
          </cell>
          <cell r="AE36">
            <v>106</v>
          </cell>
          <cell r="AF36">
            <v>97</v>
          </cell>
          <cell r="AG36">
            <v>63</v>
          </cell>
          <cell r="AH36">
            <v>65</v>
          </cell>
          <cell r="AI36">
            <v>63</v>
          </cell>
          <cell r="AJ36">
            <v>54</v>
          </cell>
          <cell r="AK36">
            <v>36</v>
          </cell>
          <cell r="AL36">
            <v>34</v>
          </cell>
          <cell r="AM36">
            <v>22</v>
          </cell>
          <cell r="AN36">
            <v>17</v>
          </cell>
          <cell r="AO36">
            <v>10</v>
          </cell>
          <cell r="AP36">
            <v>0</v>
          </cell>
          <cell r="AQ36">
            <v>17</v>
          </cell>
          <cell r="AR36">
            <v>14</v>
          </cell>
          <cell r="AS36">
            <v>37</v>
          </cell>
          <cell r="AT36">
            <v>1484</v>
          </cell>
          <cell r="AU36">
            <v>19</v>
          </cell>
          <cell r="AV36">
            <v>33</v>
          </cell>
          <cell r="AW36">
            <v>28</v>
          </cell>
          <cell r="AX36">
            <v>30</v>
          </cell>
          <cell r="AY36">
            <v>30</v>
          </cell>
          <cell r="AZ36">
            <v>26</v>
          </cell>
          <cell r="BA36">
            <v>27</v>
          </cell>
          <cell r="BB36">
            <v>36</v>
          </cell>
          <cell r="BC36">
            <v>20</v>
          </cell>
          <cell r="BD36">
            <v>24</v>
          </cell>
          <cell r="BE36">
            <v>34</v>
          </cell>
          <cell r="BF36">
            <v>33</v>
          </cell>
          <cell r="BG36">
            <v>33</v>
          </cell>
          <cell r="BH36">
            <v>28</v>
          </cell>
          <cell r="BI36">
            <v>36</v>
          </cell>
          <cell r="BJ36">
            <v>22</v>
          </cell>
          <cell r="BK36">
            <v>35</v>
          </cell>
          <cell r="BL36">
            <v>20</v>
          </cell>
          <cell r="BM36">
            <v>26</v>
          </cell>
          <cell r="BN36">
            <v>26</v>
          </cell>
          <cell r="BO36">
            <v>89</v>
          </cell>
          <cell r="BP36">
            <v>79</v>
          </cell>
          <cell r="BQ36">
            <v>106</v>
          </cell>
          <cell r="BR36">
            <v>108</v>
          </cell>
          <cell r="BS36">
            <v>99</v>
          </cell>
          <cell r="BT36">
            <v>86</v>
          </cell>
          <cell r="BU36">
            <v>82</v>
          </cell>
          <cell r="BV36">
            <v>73</v>
          </cell>
          <cell r="BW36">
            <v>61</v>
          </cell>
          <cell r="BX36">
            <v>51</v>
          </cell>
          <cell r="BY36">
            <v>34</v>
          </cell>
          <cell r="BZ36">
            <v>23</v>
          </cell>
          <cell r="CA36">
            <v>15</v>
          </cell>
          <cell r="CB36">
            <v>12</v>
          </cell>
          <cell r="CC36">
            <v>1</v>
          </cell>
          <cell r="CD36">
            <v>9</v>
          </cell>
          <cell r="CE36">
            <v>10</v>
          </cell>
          <cell r="CF36">
            <v>22</v>
          </cell>
        </row>
        <row r="37">
          <cell r="H37">
            <v>155</v>
          </cell>
          <cell r="I37">
            <v>154</v>
          </cell>
          <cell r="J37">
            <v>185</v>
          </cell>
          <cell r="K37">
            <v>160</v>
          </cell>
          <cell r="L37">
            <v>155</v>
          </cell>
          <cell r="M37">
            <v>148</v>
          </cell>
          <cell r="N37">
            <v>157</v>
          </cell>
          <cell r="O37">
            <v>159</v>
          </cell>
          <cell r="P37">
            <v>162</v>
          </cell>
          <cell r="Q37">
            <v>129</v>
          </cell>
          <cell r="R37">
            <v>139</v>
          </cell>
          <cell r="S37">
            <v>165</v>
          </cell>
          <cell r="T37">
            <v>169</v>
          </cell>
          <cell r="U37">
            <v>145</v>
          </cell>
          <cell r="V37">
            <v>136</v>
          </cell>
          <cell r="W37">
            <v>142</v>
          </cell>
          <cell r="X37">
            <v>141</v>
          </cell>
          <cell r="Y37">
            <v>131</v>
          </cell>
          <cell r="Z37">
            <v>155</v>
          </cell>
          <cell r="AA37">
            <v>136</v>
          </cell>
          <cell r="AB37">
            <v>695</v>
          </cell>
          <cell r="AC37">
            <v>681</v>
          </cell>
          <cell r="AD37">
            <v>787</v>
          </cell>
          <cell r="AE37">
            <v>616</v>
          </cell>
          <cell r="AF37">
            <v>575</v>
          </cell>
          <cell r="AG37">
            <v>473</v>
          </cell>
          <cell r="AH37">
            <v>433</v>
          </cell>
          <cell r="AI37">
            <v>350</v>
          </cell>
          <cell r="AJ37">
            <v>271</v>
          </cell>
          <cell r="AK37">
            <v>232</v>
          </cell>
          <cell r="AL37">
            <v>183</v>
          </cell>
          <cell r="AM37">
            <v>128</v>
          </cell>
          <cell r="AN37">
            <v>82</v>
          </cell>
          <cell r="AO37">
            <v>61</v>
          </cell>
          <cell r="AP37">
            <v>11</v>
          </cell>
          <cell r="AQ37">
            <v>83</v>
          </cell>
          <cell r="AR37">
            <v>72</v>
          </cell>
          <cell r="AS37">
            <v>186</v>
          </cell>
          <cell r="AT37">
            <v>8534</v>
          </cell>
          <cell r="AU37">
            <v>184</v>
          </cell>
          <cell r="AV37">
            <v>158</v>
          </cell>
          <cell r="AW37">
            <v>137</v>
          </cell>
          <cell r="AX37">
            <v>146</v>
          </cell>
          <cell r="AY37">
            <v>166</v>
          </cell>
          <cell r="AZ37">
            <v>123</v>
          </cell>
          <cell r="BA37">
            <v>162</v>
          </cell>
          <cell r="BB37">
            <v>138</v>
          </cell>
          <cell r="BC37">
            <v>155</v>
          </cell>
          <cell r="BD37">
            <v>141</v>
          </cell>
          <cell r="BE37">
            <v>146</v>
          </cell>
          <cell r="BF37">
            <v>138</v>
          </cell>
          <cell r="BG37">
            <v>168</v>
          </cell>
          <cell r="BH37">
            <v>129</v>
          </cell>
          <cell r="BI37">
            <v>138</v>
          </cell>
          <cell r="BJ37">
            <v>134</v>
          </cell>
          <cell r="BK37">
            <v>141</v>
          </cell>
          <cell r="BL37">
            <v>124</v>
          </cell>
          <cell r="BM37">
            <v>136</v>
          </cell>
          <cell r="BN37">
            <v>132</v>
          </cell>
          <cell r="BO37">
            <v>679</v>
          </cell>
          <cell r="BP37">
            <v>590</v>
          </cell>
          <cell r="BQ37">
            <v>722</v>
          </cell>
          <cell r="BR37">
            <v>636</v>
          </cell>
          <cell r="BS37">
            <v>506</v>
          </cell>
          <cell r="BT37">
            <v>476</v>
          </cell>
          <cell r="BU37">
            <v>440</v>
          </cell>
          <cell r="BV37">
            <v>411</v>
          </cell>
          <cell r="BW37">
            <v>335</v>
          </cell>
          <cell r="BX37">
            <v>283</v>
          </cell>
          <cell r="BY37">
            <v>216</v>
          </cell>
          <cell r="BZ37">
            <v>163</v>
          </cell>
          <cell r="CA37">
            <v>90</v>
          </cell>
          <cell r="CB37">
            <v>91</v>
          </cell>
          <cell r="CC37">
            <v>10</v>
          </cell>
          <cell r="CD37">
            <v>96</v>
          </cell>
          <cell r="CE37">
            <v>88</v>
          </cell>
          <cell r="CF37">
            <v>220</v>
          </cell>
        </row>
        <row r="38">
          <cell r="H38">
            <v>20</v>
          </cell>
          <cell r="I38">
            <v>22</v>
          </cell>
          <cell r="J38">
            <v>7</v>
          </cell>
          <cell r="K38">
            <v>12</v>
          </cell>
          <cell r="L38">
            <v>6</v>
          </cell>
          <cell r="M38">
            <v>14</v>
          </cell>
          <cell r="N38">
            <v>14</v>
          </cell>
          <cell r="O38">
            <v>15</v>
          </cell>
          <cell r="P38">
            <v>15</v>
          </cell>
          <cell r="Q38">
            <v>6</v>
          </cell>
          <cell r="R38">
            <v>12</v>
          </cell>
          <cell r="S38">
            <v>8</v>
          </cell>
          <cell r="T38">
            <v>15</v>
          </cell>
          <cell r="U38">
            <v>7</v>
          </cell>
          <cell r="V38">
            <v>13</v>
          </cell>
          <cell r="W38">
            <v>10</v>
          </cell>
          <cell r="X38">
            <v>12</v>
          </cell>
          <cell r="Y38">
            <v>16</v>
          </cell>
          <cell r="Z38">
            <v>8</v>
          </cell>
          <cell r="AA38">
            <v>11</v>
          </cell>
          <cell r="AB38">
            <v>73</v>
          </cell>
          <cell r="AC38">
            <v>64</v>
          </cell>
          <cell r="AD38">
            <v>66</v>
          </cell>
          <cell r="AE38">
            <v>56</v>
          </cell>
          <cell r="AF38">
            <v>56</v>
          </cell>
          <cell r="AG38">
            <v>44</v>
          </cell>
          <cell r="AH38">
            <v>45</v>
          </cell>
          <cell r="AI38">
            <v>36</v>
          </cell>
          <cell r="AJ38">
            <v>42</v>
          </cell>
          <cell r="AK38">
            <v>44</v>
          </cell>
          <cell r="AL38">
            <v>31</v>
          </cell>
          <cell r="AM38">
            <v>15</v>
          </cell>
          <cell r="AN38">
            <v>16</v>
          </cell>
          <cell r="AO38">
            <v>11</v>
          </cell>
          <cell r="AP38">
            <v>2</v>
          </cell>
          <cell r="AQ38">
            <v>7</v>
          </cell>
          <cell r="AR38">
            <v>13</v>
          </cell>
          <cell r="AS38">
            <v>25</v>
          </cell>
          <cell r="AT38">
            <v>739</v>
          </cell>
          <cell r="AU38">
            <v>31</v>
          </cell>
          <cell r="AV38">
            <v>13</v>
          </cell>
          <cell r="AW38">
            <v>24</v>
          </cell>
          <cell r="AX38">
            <v>20</v>
          </cell>
          <cell r="AY38">
            <v>16</v>
          </cell>
          <cell r="AZ38">
            <v>10</v>
          </cell>
          <cell r="BA38">
            <v>17</v>
          </cell>
          <cell r="BB38">
            <v>8</v>
          </cell>
          <cell r="BC38">
            <v>9</v>
          </cell>
          <cell r="BD38">
            <v>10</v>
          </cell>
          <cell r="BE38">
            <v>13</v>
          </cell>
          <cell r="BF38">
            <v>7</v>
          </cell>
          <cell r="BG38">
            <v>12</v>
          </cell>
          <cell r="BH38">
            <v>9</v>
          </cell>
          <cell r="BI38">
            <v>10</v>
          </cell>
          <cell r="BJ38">
            <v>9</v>
          </cell>
          <cell r="BK38">
            <v>8</v>
          </cell>
          <cell r="BL38">
            <v>13</v>
          </cell>
          <cell r="BM38">
            <v>14</v>
          </cell>
          <cell r="BN38">
            <v>13</v>
          </cell>
          <cell r="BO38">
            <v>58</v>
          </cell>
          <cell r="BP38">
            <v>44</v>
          </cell>
          <cell r="BQ38">
            <v>60</v>
          </cell>
          <cell r="BR38">
            <v>68</v>
          </cell>
          <cell r="BS38">
            <v>30</v>
          </cell>
          <cell r="BT38">
            <v>36</v>
          </cell>
          <cell r="BU38">
            <v>36</v>
          </cell>
          <cell r="BV38">
            <v>28</v>
          </cell>
          <cell r="BW38">
            <v>30</v>
          </cell>
          <cell r="BX38">
            <v>24</v>
          </cell>
          <cell r="BY38">
            <v>22</v>
          </cell>
          <cell r="BZ38">
            <v>12</v>
          </cell>
          <cell r="CA38">
            <v>14</v>
          </cell>
          <cell r="CB38">
            <v>11</v>
          </cell>
          <cell r="CC38">
            <v>0</v>
          </cell>
          <cell r="CD38">
            <v>10</v>
          </cell>
          <cell r="CE38">
            <v>21</v>
          </cell>
          <cell r="CF38">
            <v>38</v>
          </cell>
        </row>
        <row r="39">
          <cell r="H39">
            <v>23</v>
          </cell>
          <cell r="I39">
            <v>25</v>
          </cell>
          <cell r="J39">
            <v>27</v>
          </cell>
          <cell r="K39">
            <v>28</v>
          </cell>
          <cell r="L39">
            <v>25</v>
          </cell>
          <cell r="M39">
            <v>31</v>
          </cell>
          <cell r="N39">
            <v>29</v>
          </cell>
          <cell r="O39">
            <v>30</v>
          </cell>
          <cell r="P39">
            <v>27</v>
          </cell>
          <cell r="Q39">
            <v>30</v>
          </cell>
          <cell r="R39">
            <v>29</v>
          </cell>
          <cell r="S39">
            <v>31</v>
          </cell>
          <cell r="T39">
            <v>32</v>
          </cell>
          <cell r="U39">
            <v>34</v>
          </cell>
          <cell r="V39">
            <v>39</v>
          </cell>
          <cell r="W39">
            <v>35</v>
          </cell>
          <cell r="X39">
            <v>40</v>
          </cell>
          <cell r="Y39">
            <v>32</v>
          </cell>
          <cell r="Z39">
            <v>38</v>
          </cell>
          <cell r="AA39">
            <v>29</v>
          </cell>
          <cell r="AB39">
            <v>126</v>
          </cell>
          <cell r="AC39">
            <v>92</v>
          </cell>
          <cell r="AD39">
            <v>87</v>
          </cell>
          <cell r="AE39">
            <v>80</v>
          </cell>
          <cell r="AF39">
            <v>81</v>
          </cell>
          <cell r="AG39">
            <v>77</v>
          </cell>
          <cell r="AH39">
            <v>56</v>
          </cell>
          <cell r="AI39">
            <v>55</v>
          </cell>
          <cell r="AJ39">
            <v>52</v>
          </cell>
          <cell r="AK39">
            <v>48</v>
          </cell>
          <cell r="AL39">
            <v>37</v>
          </cell>
          <cell r="AM39">
            <v>27</v>
          </cell>
          <cell r="AN39">
            <v>12</v>
          </cell>
          <cell r="AO39">
            <v>17</v>
          </cell>
          <cell r="AP39">
            <v>1</v>
          </cell>
          <cell r="AQ39">
            <v>8</v>
          </cell>
          <cell r="AR39">
            <v>15</v>
          </cell>
          <cell r="AS39">
            <v>28</v>
          </cell>
          <cell r="AT39">
            <v>1614</v>
          </cell>
          <cell r="AU39">
            <v>8</v>
          </cell>
          <cell r="AV39">
            <v>14</v>
          </cell>
          <cell r="AW39">
            <v>28</v>
          </cell>
          <cell r="AX39">
            <v>22</v>
          </cell>
          <cell r="AY39">
            <v>27</v>
          </cell>
          <cell r="AZ39">
            <v>25</v>
          </cell>
          <cell r="BA39">
            <v>19</v>
          </cell>
          <cell r="BB39">
            <v>21</v>
          </cell>
          <cell r="BC39">
            <v>23</v>
          </cell>
          <cell r="BD39">
            <v>26</v>
          </cell>
          <cell r="BE39">
            <v>25</v>
          </cell>
          <cell r="BF39">
            <v>31</v>
          </cell>
          <cell r="BG39">
            <v>21</v>
          </cell>
          <cell r="BH39">
            <v>36</v>
          </cell>
          <cell r="BI39">
            <v>26</v>
          </cell>
          <cell r="BJ39">
            <v>29</v>
          </cell>
          <cell r="BK39">
            <v>32</v>
          </cell>
          <cell r="BL39">
            <v>31</v>
          </cell>
          <cell r="BM39">
            <v>39</v>
          </cell>
          <cell r="BN39">
            <v>39</v>
          </cell>
          <cell r="BO39">
            <v>178</v>
          </cell>
          <cell r="BP39">
            <v>161</v>
          </cell>
          <cell r="BQ39">
            <v>182</v>
          </cell>
          <cell r="BR39">
            <v>135</v>
          </cell>
          <cell r="BS39">
            <v>107</v>
          </cell>
          <cell r="BT39">
            <v>93</v>
          </cell>
          <cell r="BU39">
            <v>53</v>
          </cell>
          <cell r="BV39">
            <v>40</v>
          </cell>
          <cell r="BW39">
            <v>34</v>
          </cell>
          <cell r="BX39">
            <v>33</v>
          </cell>
          <cell r="BY39">
            <v>30</v>
          </cell>
          <cell r="BZ39">
            <v>18</v>
          </cell>
          <cell r="CA39">
            <v>14</v>
          </cell>
          <cell r="CB39">
            <v>14</v>
          </cell>
          <cell r="CC39">
            <v>2</v>
          </cell>
          <cell r="CD39">
            <v>4</v>
          </cell>
          <cell r="CE39">
            <v>4</v>
          </cell>
          <cell r="CF39">
            <v>10</v>
          </cell>
        </row>
        <row r="40">
          <cell r="H40">
            <v>19</v>
          </cell>
          <cell r="I40">
            <v>24</v>
          </cell>
          <cell r="J40">
            <v>23</v>
          </cell>
          <cell r="K40">
            <v>26</v>
          </cell>
          <cell r="L40">
            <v>20</v>
          </cell>
          <cell r="M40">
            <v>17</v>
          </cell>
          <cell r="N40">
            <v>20</v>
          </cell>
          <cell r="O40">
            <v>16</v>
          </cell>
          <cell r="P40">
            <v>6</v>
          </cell>
          <cell r="Q40">
            <v>23</v>
          </cell>
          <cell r="R40">
            <v>23</v>
          </cell>
          <cell r="S40">
            <v>23</v>
          </cell>
          <cell r="T40">
            <v>30</v>
          </cell>
          <cell r="U40">
            <v>22</v>
          </cell>
          <cell r="V40">
            <v>23</v>
          </cell>
          <cell r="W40">
            <v>24</v>
          </cell>
          <cell r="X40">
            <v>19</v>
          </cell>
          <cell r="Y40">
            <v>30</v>
          </cell>
          <cell r="Z40">
            <v>30</v>
          </cell>
          <cell r="AA40">
            <v>18</v>
          </cell>
          <cell r="AB40">
            <v>95</v>
          </cell>
          <cell r="AC40">
            <v>120</v>
          </cell>
          <cell r="AD40">
            <v>117</v>
          </cell>
          <cell r="AE40">
            <v>86</v>
          </cell>
          <cell r="AF40">
            <v>91</v>
          </cell>
          <cell r="AG40">
            <v>78</v>
          </cell>
          <cell r="AH40">
            <v>71</v>
          </cell>
          <cell r="AI40">
            <v>45</v>
          </cell>
          <cell r="AJ40">
            <v>45</v>
          </cell>
          <cell r="AK40">
            <v>29</v>
          </cell>
          <cell r="AL40">
            <v>34</v>
          </cell>
          <cell r="AM40">
            <v>26</v>
          </cell>
          <cell r="AN40">
            <v>18</v>
          </cell>
          <cell r="AO40">
            <v>10</v>
          </cell>
          <cell r="AP40">
            <v>1</v>
          </cell>
          <cell r="AQ40">
            <v>13</v>
          </cell>
          <cell r="AR40">
            <v>6</v>
          </cell>
          <cell r="AS40">
            <v>23</v>
          </cell>
          <cell r="AT40">
            <v>1309</v>
          </cell>
          <cell r="AU40">
            <v>15</v>
          </cell>
          <cell r="AV40">
            <v>26</v>
          </cell>
          <cell r="AW40">
            <v>11</v>
          </cell>
          <cell r="AX40">
            <v>19</v>
          </cell>
          <cell r="AY40">
            <v>26</v>
          </cell>
          <cell r="AZ40">
            <v>26</v>
          </cell>
          <cell r="BA40">
            <v>25</v>
          </cell>
          <cell r="BB40">
            <v>22</v>
          </cell>
          <cell r="BC40">
            <v>22</v>
          </cell>
          <cell r="BD40">
            <v>26</v>
          </cell>
          <cell r="BE40">
            <v>30</v>
          </cell>
          <cell r="BF40">
            <v>27</v>
          </cell>
          <cell r="BG40">
            <v>21</v>
          </cell>
          <cell r="BH40">
            <v>30</v>
          </cell>
          <cell r="BI40">
            <v>23</v>
          </cell>
          <cell r="BJ40">
            <v>17</v>
          </cell>
          <cell r="BK40">
            <v>19</v>
          </cell>
          <cell r="BL40">
            <v>16</v>
          </cell>
          <cell r="BM40">
            <v>19</v>
          </cell>
          <cell r="BN40">
            <v>34</v>
          </cell>
          <cell r="BO40">
            <v>114</v>
          </cell>
          <cell r="BP40">
            <v>109</v>
          </cell>
          <cell r="BQ40">
            <v>79</v>
          </cell>
          <cell r="BR40">
            <v>103</v>
          </cell>
          <cell r="BS40">
            <v>80</v>
          </cell>
          <cell r="BT40">
            <v>73</v>
          </cell>
          <cell r="BU40">
            <v>64</v>
          </cell>
          <cell r="BV40">
            <v>54</v>
          </cell>
          <cell r="BW40">
            <v>56</v>
          </cell>
          <cell r="BX40">
            <v>38</v>
          </cell>
          <cell r="BY40">
            <v>33</v>
          </cell>
          <cell r="BZ40">
            <v>20</v>
          </cell>
          <cell r="CA40">
            <v>16</v>
          </cell>
          <cell r="CB40">
            <v>16</v>
          </cell>
          <cell r="CC40">
            <v>3</v>
          </cell>
          <cell r="CD40">
            <v>10</v>
          </cell>
          <cell r="CE40">
            <v>5</v>
          </cell>
          <cell r="CF40">
            <v>18</v>
          </cell>
        </row>
        <row r="41">
          <cell r="H41">
            <v>15</v>
          </cell>
          <cell r="I41">
            <v>18</v>
          </cell>
          <cell r="J41">
            <v>15</v>
          </cell>
          <cell r="K41">
            <v>23</v>
          </cell>
          <cell r="L41">
            <v>21</v>
          </cell>
          <cell r="M41">
            <v>15</v>
          </cell>
          <cell r="N41">
            <v>16</v>
          </cell>
          <cell r="O41">
            <v>16</v>
          </cell>
          <cell r="P41">
            <v>16</v>
          </cell>
          <cell r="Q41">
            <v>18</v>
          </cell>
          <cell r="R41">
            <v>13</v>
          </cell>
          <cell r="S41">
            <v>18</v>
          </cell>
          <cell r="T41">
            <v>17</v>
          </cell>
          <cell r="U41">
            <v>15</v>
          </cell>
          <cell r="V41">
            <v>19</v>
          </cell>
          <cell r="W41">
            <v>15</v>
          </cell>
          <cell r="X41">
            <v>23</v>
          </cell>
          <cell r="Y41">
            <v>16</v>
          </cell>
          <cell r="Z41">
            <v>13</v>
          </cell>
          <cell r="AA41">
            <v>18</v>
          </cell>
          <cell r="AB41">
            <v>68</v>
          </cell>
          <cell r="AC41">
            <v>82</v>
          </cell>
          <cell r="AD41">
            <v>78</v>
          </cell>
          <cell r="AE41">
            <v>69</v>
          </cell>
          <cell r="AF41">
            <v>61</v>
          </cell>
          <cell r="AG41">
            <v>44</v>
          </cell>
          <cell r="AH41">
            <v>40</v>
          </cell>
          <cell r="AI41">
            <v>35</v>
          </cell>
          <cell r="AJ41">
            <v>25</v>
          </cell>
          <cell r="AK41">
            <v>41</v>
          </cell>
          <cell r="AL41">
            <v>21</v>
          </cell>
          <cell r="AM41">
            <v>26</v>
          </cell>
          <cell r="AN41">
            <v>8</v>
          </cell>
          <cell r="AO41">
            <v>12</v>
          </cell>
          <cell r="AP41">
            <v>0</v>
          </cell>
          <cell r="AQ41">
            <v>5</v>
          </cell>
          <cell r="AR41">
            <v>10</v>
          </cell>
          <cell r="AS41">
            <v>18</v>
          </cell>
          <cell r="AT41">
            <v>986</v>
          </cell>
          <cell r="AU41">
            <v>14</v>
          </cell>
          <cell r="AV41">
            <v>10</v>
          </cell>
          <cell r="AW41">
            <v>19</v>
          </cell>
          <cell r="AX41">
            <v>15</v>
          </cell>
          <cell r="AY41">
            <v>17</v>
          </cell>
          <cell r="AZ41">
            <v>14</v>
          </cell>
          <cell r="BA41">
            <v>15</v>
          </cell>
          <cell r="BB41">
            <v>24</v>
          </cell>
          <cell r="BC41">
            <v>21</v>
          </cell>
          <cell r="BD41">
            <v>17</v>
          </cell>
          <cell r="BE41">
            <v>15</v>
          </cell>
          <cell r="BF41">
            <v>13</v>
          </cell>
          <cell r="BG41">
            <v>18</v>
          </cell>
          <cell r="BH41">
            <v>13</v>
          </cell>
          <cell r="BI41">
            <v>16</v>
          </cell>
          <cell r="BJ41">
            <v>15</v>
          </cell>
          <cell r="BK41">
            <v>13</v>
          </cell>
          <cell r="BL41">
            <v>20</v>
          </cell>
          <cell r="BM41">
            <v>15</v>
          </cell>
          <cell r="BN41">
            <v>15</v>
          </cell>
          <cell r="BO41">
            <v>110</v>
          </cell>
          <cell r="BP41">
            <v>87</v>
          </cell>
          <cell r="BQ41">
            <v>86</v>
          </cell>
          <cell r="BR41">
            <v>83</v>
          </cell>
          <cell r="BS41">
            <v>63</v>
          </cell>
          <cell r="BT41">
            <v>53</v>
          </cell>
          <cell r="BU41">
            <v>46</v>
          </cell>
          <cell r="BV41">
            <v>34</v>
          </cell>
          <cell r="BW41">
            <v>27</v>
          </cell>
          <cell r="BX41">
            <v>25</v>
          </cell>
          <cell r="BY41">
            <v>22</v>
          </cell>
          <cell r="BZ41">
            <v>13</v>
          </cell>
          <cell r="CA41">
            <v>9</v>
          </cell>
          <cell r="CB41">
            <v>9</v>
          </cell>
          <cell r="CC41">
            <v>1</v>
          </cell>
          <cell r="CD41">
            <v>6</v>
          </cell>
          <cell r="CE41">
            <v>8</v>
          </cell>
          <cell r="CF41">
            <v>17</v>
          </cell>
        </row>
        <row r="42">
          <cell r="H42">
            <v>40</v>
          </cell>
          <cell r="I42">
            <v>49</v>
          </cell>
          <cell r="J42">
            <v>38</v>
          </cell>
          <cell r="K42">
            <v>23</v>
          </cell>
          <cell r="L42">
            <v>31</v>
          </cell>
          <cell r="M42">
            <v>34</v>
          </cell>
          <cell r="N42">
            <v>46</v>
          </cell>
          <cell r="O42">
            <v>40</v>
          </cell>
          <cell r="P42">
            <v>42</v>
          </cell>
          <cell r="Q42">
            <v>46</v>
          </cell>
          <cell r="R42">
            <v>56</v>
          </cell>
          <cell r="S42">
            <v>48</v>
          </cell>
          <cell r="T42">
            <v>46</v>
          </cell>
          <cell r="U42">
            <v>60</v>
          </cell>
          <cell r="V42">
            <v>38</v>
          </cell>
          <cell r="W42">
            <v>52</v>
          </cell>
          <cell r="X42">
            <v>49</v>
          </cell>
          <cell r="Y42">
            <v>56</v>
          </cell>
          <cell r="Z42">
            <v>52</v>
          </cell>
          <cell r="AA42">
            <v>50</v>
          </cell>
          <cell r="AB42">
            <v>221</v>
          </cell>
          <cell r="AC42">
            <v>200</v>
          </cell>
          <cell r="AD42">
            <v>160</v>
          </cell>
          <cell r="AE42">
            <v>157</v>
          </cell>
          <cell r="AF42">
            <v>150</v>
          </cell>
          <cell r="AG42">
            <v>158</v>
          </cell>
          <cell r="AH42">
            <v>115</v>
          </cell>
          <cell r="AI42">
            <v>90</v>
          </cell>
          <cell r="AJ42">
            <v>83</v>
          </cell>
          <cell r="AK42">
            <v>68</v>
          </cell>
          <cell r="AL42">
            <v>48</v>
          </cell>
          <cell r="AM42">
            <v>38</v>
          </cell>
          <cell r="AN42">
            <v>19</v>
          </cell>
          <cell r="AO42">
            <v>19</v>
          </cell>
          <cell r="AP42">
            <v>3</v>
          </cell>
          <cell r="AQ42">
            <v>19</v>
          </cell>
          <cell r="AR42">
            <v>21</v>
          </cell>
          <cell r="AS42">
            <v>48</v>
          </cell>
          <cell r="AT42">
            <v>2577</v>
          </cell>
          <cell r="AU42">
            <v>33</v>
          </cell>
          <cell r="AV42">
            <v>35</v>
          </cell>
          <cell r="AW42">
            <v>40</v>
          </cell>
          <cell r="AX42">
            <v>37</v>
          </cell>
          <cell r="AY42">
            <v>44</v>
          </cell>
          <cell r="AZ42">
            <v>28</v>
          </cell>
          <cell r="BA42">
            <v>42</v>
          </cell>
          <cell r="BB42">
            <v>37</v>
          </cell>
          <cell r="BC42">
            <v>28</v>
          </cell>
          <cell r="BD42">
            <v>42</v>
          </cell>
          <cell r="BE42">
            <v>26</v>
          </cell>
          <cell r="BF42">
            <v>42</v>
          </cell>
          <cell r="BG42">
            <v>58</v>
          </cell>
          <cell r="BH42">
            <v>45</v>
          </cell>
          <cell r="BI42">
            <v>39</v>
          </cell>
          <cell r="BJ42">
            <v>41</v>
          </cell>
          <cell r="BK42">
            <v>44</v>
          </cell>
          <cell r="BL42">
            <v>42</v>
          </cell>
          <cell r="BM42">
            <v>48</v>
          </cell>
          <cell r="BN42">
            <v>43</v>
          </cell>
          <cell r="BO42">
            <v>218</v>
          </cell>
          <cell r="BP42">
            <v>281</v>
          </cell>
          <cell r="BQ42">
            <v>265</v>
          </cell>
          <cell r="BR42">
            <v>246</v>
          </cell>
          <cell r="BS42">
            <v>178</v>
          </cell>
          <cell r="BT42">
            <v>134</v>
          </cell>
          <cell r="BU42">
            <v>105</v>
          </cell>
          <cell r="BV42">
            <v>80</v>
          </cell>
          <cell r="BW42">
            <v>70</v>
          </cell>
          <cell r="BX42">
            <v>66</v>
          </cell>
          <cell r="BY42">
            <v>57</v>
          </cell>
          <cell r="BZ42">
            <v>40</v>
          </cell>
          <cell r="CA42">
            <v>22</v>
          </cell>
          <cell r="CB42">
            <v>21</v>
          </cell>
          <cell r="CC42">
            <v>3</v>
          </cell>
          <cell r="CD42">
            <v>17</v>
          </cell>
          <cell r="CE42">
            <v>16</v>
          </cell>
          <cell r="CF42">
            <v>39</v>
          </cell>
        </row>
        <row r="43">
          <cell r="H43">
            <v>8</v>
          </cell>
          <cell r="I43">
            <v>11</v>
          </cell>
          <cell r="J43">
            <v>6</v>
          </cell>
          <cell r="K43">
            <v>11</v>
          </cell>
          <cell r="L43">
            <v>5</v>
          </cell>
          <cell r="M43">
            <v>4</v>
          </cell>
          <cell r="N43">
            <v>7</v>
          </cell>
          <cell r="O43">
            <v>5</v>
          </cell>
          <cell r="P43">
            <v>5</v>
          </cell>
          <cell r="Q43">
            <v>8</v>
          </cell>
          <cell r="R43">
            <v>8</v>
          </cell>
          <cell r="S43">
            <v>8</v>
          </cell>
          <cell r="T43">
            <v>9</v>
          </cell>
          <cell r="U43">
            <v>5</v>
          </cell>
          <cell r="V43">
            <v>12</v>
          </cell>
          <cell r="W43">
            <v>11</v>
          </cell>
          <cell r="X43">
            <v>13</v>
          </cell>
          <cell r="Y43">
            <v>9</v>
          </cell>
          <cell r="Z43">
            <v>7</v>
          </cell>
          <cell r="AA43">
            <v>7</v>
          </cell>
          <cell r="AB43">
            <v>38</v>
          </cell>
          <cell r="AC43">
            <v>39</v>
          </cell>
          <cell r="AD43">
            <v>36</v>
          </cell>
          <cell r="AE43">
            <v>32</v>
          </cell>
          <cell r="AF43">
            <v>25</v>
          </cell>
          <cell r="AG43">
            <v>26</v>
          </cell>
          <cell r="AH43">
            <v>29</v>
          </cell>
          <cell r="AI43">
            <v>21</v>
          </cell>
          <cell r="AJ43">
            <v>13</v>
          </cell>
          <cell r="AK43">
            <v>13</v>
          </cell>
          <cell r="AL43">
            <v>11</v>
          </cell>
          <cell r="AM43">
            <v>7</v>
          </cell>
          <cell r="AN43">
            <v>5</v>
          </cell>
          <cell r="AO43">
            <v>3</v>
          </cell>
          <cell r="AP43">
            <v>0</v>
          </cell>
          <cell r="AQ43">
            <v>3</v>
          </cell>
          <cell r="AR43">
            <v>5</v>
          </cell>
          <cell r="AS43">
            <v>10</v>
          </cell>
          <cell r="AT43">
            <v>434</v>
          </cell>
          <cell r="AU43">
            <v>6</v>
          </cell>
          <cell r="AV43">
            <v>6</v>
          </cell>
          <cell r="AW43">
            <v>9</v>
          </cell>
          <cell r="AX43">
            <v>8</v>
          </cell>
          <cell r="AY43">
            <v>9</v>
          </cell>
          <cell r="AZ43">
            <v>5</v>
          </cell>
          <cell r="BA43">
            <v>10</v>
          </cell>
          <cell r="BB43">
            <v>7</v>
          </cell>
          <cell r="BC43">
            <v>7</v>
          </cell>
          <cell r="BD43">
            <v>11</v>
          </cell>
          <cell r="BE43">
            <v>8</v>
          </cell>
          <cell r="BF43">
            <v>3</v>
          </cell>
          <cell r="BG43">
            <v>9</v>
          </cell>
          <cell r="BH43">
            <v>6</v>
          </cell>
          <cell r="BI43">
            <v>5</v>
          </cell>
          <cell r="BJ43">
            <v>5</v>
          </cell>
          <cell r="BK43">
            <v>8</v>
          </cell>
          <cell r="BL43">
            <v>5</v>
          </cell>
          <cell r="BM43">
            <v>5</v>
          </cell>
          <cell r="BN43">
            <v>7</v>
          </cell>
          <cell r="BO43">
            <v>29</v>
          </cell>
          <cell r="BP43">
            <v>39</v>
          </cell>
          <cell r="BQ43">
            <v>45</v>
          </cell>
          <cell r="BR43">
            <v>21</v>
          </cell>
          <cell r="BS43">
            <v>32</v>
          </cell>
          <cell r="BT43">
            <v>21</v>
          </cell>
          <cell r="BU43">
            <v>24</v>
          </cell>
          <cell r="BV43">
            <v>19</v>
          </cell>
          <cell r="BW43">
            <v>17</v>
          </cell>
          <cell r="BX43">
            <v>15</v>
          </cell>
          <cell r="BY43">
            <v>11</v>
          </cell>
          <cell r="BZ43">
            <v>10</v>
          </cell>
          <cell r="CA43">
            <v>5</v>
          </cell>
          <cell r="CB43">
            <v>7</v>
          </cell>
          <cell r="CC43">
            <v>1</v>
          </cell>
          <cell r="CD43">
            <v>2</v>
          </cell>
          <cell r="CE43">
            <v>4</v>
          </cell>
          <cell r="CF43">
            <v>7</v>
          </cell>
        </row>
        <row r="44">
          <cell r="H44">
            <v>17</v>
          </cell>
          <cell r="I44">
            <v>20</v>
          </cell>
          <cell r="J44">
            <v>17</v>
          </cell>
          <cell r="K44">
            <v>8</v>
          </cell>
          <cell r="L44">
            <v>14</v>
          </cell>
          <cell r="M44">
            <v>17</v>
          </cell>
          <cell r="N44">
            <v>12</v>
          </cell>
          <cell r="O44">
            <v>16</v>
          </cell>
          <cell r="P44">
            <v>8</v>
          </cell>
          <cell r="Q44">
            <v>11</v>
          </cell>
          <cell r="R44">
            <v>15</v>
          </cell>
          <cell r="S44">
            <v>8</v>
          </cell>
          <cell r="T44">
            <v>11</v>
          </cell>
          <cell r="U44">
            <v>8</v>
          </cell>
          <cell r="V44">
            <v>11</v>
          </cell>
          <cell r="W44">
            <v>16</v>
          </cell>
          <cell r="X44">
            <v>6</v>
          </cell>
          <cell r="Y44">
            <v>11</v>
          </cell>
          <cell r="Z44">
            <v>9</v>
          </cell>
          <cell r="AA44">
            <v>9</v>
          </cell>
          <cell r="AB44">
            <v>57</v>
          </cell>
          <cell r="AC44">
            <v>63</v>
          </cell>
          <cell r="AD44">
            <v>69</v>
          </cell>
          <cell r="AE44">
            <v>62</v>
          </cell>
          <cell r="AF44">
            <v>51</v>
          </cell>
          <cell r="AG44">
            <v>45</v>
          </cell>
          <cell r="AH44">
            <v>38</v>
          </cell>
          <cell r="AI44">
            <v>43</v>
          </cell>
          <cell r="AJ44">
            <v>31</v>
          </cell>
          <cell r="AK44">
            <v>24</v>
          </cell>
          <cell r="AL44">
            <v>16</v>
          </cell>
          <cell r="AM44">
            <v>17</v>
          </cell>
          <cell r="AN44">
            <v>13</v>
          </cell>
          <cell r="AO44">
            <v>6</v>
          </cell>
          <cell r="AP44">
            <v>2</v>
          </cell>
          <cell r="AQ44">
            <v>10</v>
          </cell>
          <cell r="AR44">
            <v>7</v>
          </cell>
          <cell r="AS44">
            <v>21</v>
          </cell>
          <cell r="AT44">
            <v>751</v>
          </cell>
          <cell r="AU44">
            <v>32</v>
          </cell>
          <cell r="AV44">
            <v>18</v>
          </cell>
          <cell r="AW44">
            <v>14</v>
          </cell>
          <cell r="AX44">
            <v>17</v>
          </cell>
          <cell r="AY44">
            <v>16</v>
          </cell>
          <cell r="AZ44">
            <v>12</v>
          </cell>
          <cell r="BA44">
            <v>14</v>
          </cell>
          <cell r="BB44">
            <v>10</v>
          </cell>
          <cell r="BC44">
            <v>11</v>
          </cell>
          <cell r="BD44">
            <v>14</v>
          </cell>
          <cell r="BE44">
            <v>13</v>
          </cell>
          <cell r="BF44">
            <v>16</v>
          </cell>
          <cell r="BG44">
            <v>11</v>
          </cell>
          <cell r="BH44">
            <v>13</v>
          </cell>
          <cell r="BI44">
            <v>7</v>
          </cell>
          <cell r="BJ44">
            <v>13</v>
          </cell>
          <cell r="BK44">
            <v>11</v>
          </cell>
          <cell r="BL44">
            <v>8</v>
          </cell>
          <cell r="BM44">
            <v>8</v>
          </cell>
          <cell r="BN44">
            <v>14</v>
          </cell>
          <cell r="BO44">
            <v>30</v>
          </cell>
          <cell r="BP44">
            <v>33</v>
          </cell>
          <cell r="BQ44">
            <v>88</v>
          </cell>
          <cell r="BR44">
            <v>63</v>
          </cell>
          <cell r="BS44">
            <v>34</v>
          </cell>
          <cell r="BT44">
            <v>35</v>
          </cell>
          <cell r="BU44">
            <v>40</v>
          </cell>
          <cell r="BV44">
            <v>50</v>
          </cell>
          <cell r="BW44">
            <v>23</v>
          </cell>
          <cell r="BX44">
            <v>25</v>
          </cell>
          <cell r="BY44">
            <v>17</v>
          </cell>
          <cell r="BZ44">
            <v>19</v>
          </cell>
          <cell r="CA44">
            <v>14</v>
          </cell>
          <cell r="CB44">
            <v>8</v>
          </cell>
          <cell r="CC44">
            <v>1</v>
          </cell>
          <cell r="CD44">
            <v>19</v>
          </cell>
          <cell r="CE44">
            <v>13</v>
          </cell>
          <cell r="CF44">
            <v>38</v>
          </cell>
        </row>
        <row r="45">
          <cell r="H45">
            <v>15</v>
          </cell>
          <cell r="I45">
            <v>11</v>
          </cell>
          <cell r="J45">
            <v>16</v>
          </cell>
          <cell r="K45">
            <v>12</v>
          </cell>
          <cell r="L45">
            <v>12</v>
          </cell>
          <cell r="M45">
            <v>10</v>
          </cell>
          <cell r="N45">
            <v>12</v>
          </cell>
          <cell r="O45">
            <v>12</v>
          </cell>
          <cell r="P45">
            <v>14</v>
          </cell>
          <cell r="Q45">
            <v>12</v>
          </cell>
          <cell r="R45">
            <v>12</v>
          </cell>
          <cell r="S45">
            <v>7</v>
          </cell>
          <cell r="T45">
            <v>18</v>
          </cell>
          <cell r="U45">
            <v>9</v>
          </cell>
          <cell r="V45">
            <v>8</v>
          </cell>
          <cell r="W45">
            <v>10</v>
          </cell>
          <cell r="X45">
            <v>9</v>
          </cell>
          <cell r="Y45">
            <v>16</v>
          </cell>
          <cell r="Z45">
            <v>14</v>
          </cell>
          <cell r="AA45">
            <v>16</v>
          </cell>
          <cell r="AB45">
            <v>56</v>
          </cell>
          <cell r="AC45">
            <v>59</v>
          </cell>
          <cell r="AD45">
            <v>55</v>
          </cell>
          <cell r="AE45">
            <v>65</v>
          </cell>
          <cell r="AF45">
            <v>52</v>
          </cell>
          <cell r="AG45">
            <v>51</v>
          </cell>
          <cell r="AH45">
            <v>39</v>
          </cell>
          <cell r="AI45">
            <v>28</v>
          </cell>
          <cell r="AJ45">
            <v>17</v>
          </cell>
          <cell r="AK45">
            <v>16</v>
          </cell>
          <cell r="AL45">
            <v>17</v>
          </cell>
          <cell r="AM45">
            <v>10</v>
          </cell>
          <cell r="AN45">
            <v>6</v>
          </cell>
          <cell r="AO45">
            <v>6</v>
          </cell>
          <cell r="AP45">
            <v>1</v>
          </cell>
          <cell r="AQ45">
            <v>7</v>
          </cell>
          <cell r="AR45">
            <v>8</v>
          </cell>
          <cell r="AS45">
            <v>18</v>
          </cell>
          <cell r="AT45">
            <v>732</v>
          </cell>
          <cell r="AU45">
            <v>11</v>
          </cell>
          <cell r="AV45">
            <v>13</v>
          </cell>
          <cell r="AW45">
            <v>17</v>
          </cell>
          <cell r="AX45">
            <v>15</v>
          </cell>
          <cell r="AY45">
            <v>12</v>
          </cell>
          <cell r="AZ45">
            <v>17</v>
          </cell>
          <cell r="BA45">
            <v>16</v>
          </cell>
          <cell r="BB45">
            <v>10</v>
          </cell>
          <cell r="BC45">
            <v>12</v>
          </cell>
          <cell r="BD45">
            <v>10</v>
          </cell>
          <cell r="BE45">
            <v>8</v>
          </cell>
          <cell r="BF45">
            <v>18</v>
          </cell>
          <cell r="BG45">
            <v>17</v>
          </cell>
          <cell r="BH45">
            <v>12</v>
          </cell>
          <cell r="BI45">
            <v>10</v>
          </cell>
          <cell r="BJ45">
            <v>8</v>
          </cell>
          <cell r="BK45">
            <v>10</v>
          </cell>
          <cell r="BL45">
            <v>12</v>
          </cell>
          <cell r="BM45">
            <v>10</v>
          </cell>
          <cell r="BN45">
            <v>10</v>
          </cell>
          <cell r="BO45">
            <v>59</v>
          </cell>
          <cell r="BP45">
            <v>79</v>
          </cell>
          <cell r="BQ45">
            <v>69</v>
          </cell>
          <cell r="BR45">
            <v>67</v>
          </cell>
          <cell r="BS45">
            <v>17</v>
          </cell>
          <cell r="BT45">
            <v>42</v>
          </cell>
          <cell r="BU45">
            <v>41</v>
          </cell>
          <cell r="BV45">
            <v>30</v>
          </cell>
          <cell r="BW45">
            <v>19</v>
          </cell>
          <cell r="BX45">
            <v>21</v>
          </cell>
          <cell r="BY45">
            <v>17</v>
          </cell>
          <cell r="BZ45">
            <v>10</v>
          </cell>
          <cell r="CA45">
            <v>6</v>
          </cell>
          <cell r="CB45">
            <v>7</v>
          </cell>
          <cell r="CC45">
            <v>1</v>
          </cell>
          <cell r="CD45">
            <v>5</v>
          </cell>
          <cell r="CE45">
            <v>6</v>
          </cell>
          <cell r="CF45">
            <v>13</v>
          </cell>
        </row>
        <row r="46">
          <cell r="H46">
            <v>68</v>
          </cell>
          <cell r="I46">
            <v>66</v>
          </cell>
          <cell r="J46">
            <v>55</v>
          </cell>
          <cell r="K46">
            <v>56</v>
          </cell>
          <cell r="L46">
            <v>53</v>
          </cell>
          <cell r="M46">
            <v>49</v>
          </cell>
          <cell r="N46">
            <v>59</v>
          </cell>
          <cell r="O46">
            <v>55</v>
          </cell>
          <cell r="P46">
            <v>70</v>
          </cell>
          <cell r="Q46">
            <v>56</v>
          </cell>
          <cell r="R46">
            <v>43</v>
          </cell>
          <cell r="S46">
            <v>60</v>
          </cell>
          <cell r="T46">
            <v>60</v>
          </cell>
          <cell r="U46">
            <v>62</v>
          </cell>
          <cell r="V46">
            <v>53</v>
          </cell>
          <cell r="W46">
            <v>58</v>
          </cell>
          <cell r="X46">
            <v>65</v>
          </cell>
          <cell r="Y46">
            <v>52</v>
          </cell>
          <cell r="Z46">
            <v>47</v>
          </cell>
          <cell r="AA46">
            <v>52</v>
          </cell>
          <cell r="AB46">
            <v>267</v>
          </cell>
          <cell r="AC46">
            <v>240</v>
          </cell>
          <cell r="AD46">
            <v>256</v>
          </cell>
          <cell r="AE46">
            <v>229</v>
          </cell>
          <cell r="AF46">
            <v>181</v>
          </cell>
          <cell r="AG46">
            <v>165</v>
          </cell>
          <cell r="AH46">
            <v>168</v>
          </cell>
          <cell r="AI46">
            <v>139</v>
          </cell>
          <cell r="AJ46">
            <v>120</v>
          </cell>
          <cell r="AK46">
            <v>102</v>
          </cell>
          <cell r="AL46">
            <v>56</v>
          </cell>
          <cell r="AM46">
            <v>43</v>
          </cell>
          <cell r="AN46">
            <v>37</v>
          </cell>
          <cell r="AO46">
            <v>35</v>
          </cell>
          <cell r="AP46">
            <v>3</v>
          </cell>
          <cell r="AQ46">
            <v>31</v>
          </cell>
          <cell r="AR46">
            <v>37</v>
          </cell>
          <cell r="AS46">
            <v>83</v>
          </cell>
          <cell r="AT46">
            <v>3288</v>
          </cell>
          <cell r="AU46">
            <v>59</v>
          </cell>
          <cell r="AV46">
            <v>60</v>
          </cell>
          <cell r="AW46">
            <v>72</v>
          </cell>
          <cell r="AX46">
            <v>66</v>
          </cell>
          <cell r="AY46">
            <v>65</v>
          </cell>
          <cell r="AZ46">
            <v>56</v>
          </cell>
          <cell r="BA46">
            <v>72</v>
          </cell>
          <cell r="BB46">
            <v>50</v>
          </cell>
          <cell r="BC46">
            <v>55</v>
          </cell>
          <cell r="BD46">
            <v>68</v>
          </cell>
          <cell r="BE46">
            <v>64</v>
          </cell>
          <cell r="BF46">
            <v>54</v>
          </cell>
          <cell r="BG46">
            <v>64</v>
          </cell>
          <cell r="BH46">
            <v>59</v>
          </cell>
          <cell r="BI46">
            <v>54</v>
          </cell>
          <cell r="BJ46">
            <v>52</v>
          </cell>
          <cell r="BK46">
            <v>37</v>
          </cell>
          <cell r="BL46">
            <v>60</v>
          </cell>
          <cell r="BM46">
            <v>54</v>
          </cell>
          <cell r="BN46">
            <v>48</v>
          </cell>
          <cell r="BO46">
            <v>257</v>
          </cell>
          <cell r="BP46">
            <v>269</v>
          </cell>
          <cell r="BQ46">
            <v>257</v>
          </cell>
          <cell r="BR46">
            <v>203</v>
          </cell>
          <cell r="BS46">
            <v>220</v>
          </cell>
          <cell r="BT46">
            <v>157</v>
          </cell>
          <cell r="BU46">
            <v>153</v>
          </cell>
          <cell r="BV46">
            <v>154</v>
          </cell>
          <cell r="BW46">
            <v>125</v>
          </cell>
          <cell r="BX46">
            <v>107</v>
          </cell>
          <cell r="BY46">
            <v>73</v>
          </cell>
          <cell r="BZ46">
            <v>64</v>
          </cell>
          <cell r="CA46">
            <v>42</v>
          </cell>
          <cell r="CB46">
            <v>38</v>
          </cell>
          <cell r="CC46">
            <v>4</v>
          </cell>
          <cell r="CD46">
            <v>34</v>
          </cell>
          <cell r="CE46">
            <v>25</v>
          </cell>
          <cell r="CF46">
            <v>71</v>
          </cell>
        </row>
        <row r="47">
          <cell r="H47">
            <v>15</v>
          </cell>
          <cell r="I47">
            <v>19</v>
          </cell>
          <cell r="J47">
            <v>9</v>
          </cell>
          <cell r="K47">
            <v>16</v>
          </cell>
          <cell r="L47">
            <v>16</v>
          </cell>
          <cell r="M47">
            <v>9</v>
          </cell>
          <cell r="N47">
            <v>10</v>
          </cell>
          <cell r="O47">
            <v>11</v>
          </cell>
          <cell r="P47">
            <v>6</v>
          </cell>
          <cell r="Q47">
            <v>8</v>
          </cell>
          <cell r="R47">
            <v>17</v>
          </cell>
          <cell r="S47">
            <v>9</v>
          </cell>
          <cell r="T47">
            <v>14</v>
          </cell>
          <cell r="U47">
            <v>9</v>
          </cell>
          <cell r="V47">
            <v>14</v>
          </cell>
          <cell r="W47">
            <v>13</v>
          </cell>
          <cell r="X47">
            <v>9</v>
          </cell>
          <cell r="Y47">
            <v>14</v>
          </cell>
          <cell r="Z47">
            <v>9</v>
          </cell>
          <cell r="AA47">
            <v>4</v>
          </cell>
          <cell r="AB47">
            <v>49</v>
          </cell>
          <cell r="AC47">
            <v>57</v>
          </cell>
          <cell r="AD47">
            <v>71</v>
          </cell>
          <cell r="AE47">
            <v>52</v>
          </cell>
          <cell r="AF47">
            <v>49</v>
          </cell>
          <cell r="AG47">
            <v>47</v>
          </cell>
          <cell r="AH47">
            <v>38</v>
          </cell>
          <cell r="AI47">
            <v>42</v>
          </cell>
          <cell r="AJ47">
            <v>34</v>
          </cell>
          <cell r="AK47">
            <v>24</v>
          </cell>
          <cell r="AL47">
            <v>14</v>
          </cell>
          <cell r="AM47">
            <v>25</v>
          </cell>
          <cell r="AN47">
            <v>9</v>
          </cell>
          <cell r="AO47">
            <v>6</v>
          </cell>
          <cell r="AP47">
            <v>0</v>
          </cell>
          <cell r="AQ47">
            <v>4</v>
          </cell>
          <cell r="AR47">
            <v>11</v>
          </cell>
          <cell r="AS47">
            <v>19</v>
          </cell>
          <cell r="AT47">
            <v>710</v>
          </cell>
          <cell r="AU47">
            <v>10</v>
          </cell>
          <cell r="AV47">
            <v>8</v>
          </cell>
          <cell r="AW47">
            <v>20</v>
          </cell>
          <cell r="AX47">
            <v>15</v>
          </cell>
          <cell r="AY47">
            <v>15</v>
          </cell>
          <cell r="AZ47">
            <v>13</v>
          </cell>
          <cell r="BA47">
            <v>16</v>
          </cell>
          <cell r="BB47">
            <v>12</v>
          </cell>
          <cell r="BC47">
            <v>6</v>
          </cell>
          <cell r="BD47">
            <v>12</v>
          </cell>
          <cell r="BE47">
            <v>20</v>
          </cell>
          <cell r="BF47">
            <v>5</v>
          </cell>
          <cell r="BG47">
            <v>12</v>
          </cell>
          <cell r="BH47">
            <v>10</v>
          </cell>
          <cell r="BI47">
            <v>17</v>
          </cell>
          <cell r="BJ47">
            <v>5</v>
          </cell>
          <cell r="BK47">
            <v>10</v>
          </cell>
          <cell r="BL47">
            <v>8</v>
          </cell>
          <cell r="BM47">
            <v>10</v>
          </cell>
          <cell r="BN47">
            <v>6</v>
          </cell>
          <cell r="BO47">
            <v>57</v>
          </cell>
          <cell r="BP47">
            <v>41</v>
          </cell>
          <cell r="BQ47">
            <v>73</v>
          </cell>
          <cell r="BR47">
            <v>47</v>
          </cell>
          <cell r="BS47">
            <v>42</v>
          </cell>
          <cell r="BT47">
            <v>39</v>
          </cell>
          <cell r="BU47">
            <v>38</v>
          </cell>
          <cell r="BV47">
            <v>31</v>
          </cell>
          <cell r="BW47">
            <v>26</v>
          </cell>
          <cell r="BX47">
            <v>26</v>
          </cell>
          <cell r="BY47">
            <v>25</v>
          </cell>
          <cell r="BZ47">
            <v>17</v>
          </cell>
          <cell r="CA47">
            <v>12</v>
          </cell>
          <cell r="CB47">
            <v>6</v>
          </cell>
          <cell r="CC47">
            <v>0</v>
          </cell>
          <cell r="CD47">
            <v>5</v>
          </cell>
          <cell r="CE47">
            <v>5</v>
          </cell>
          <cell r="CF47">
            <v>13</v>
          </cell>
        </row>
        <row r="48">
          <cell r="H48">
            <v>25</v>
          </cell>
          <cell r="I48">
            <v>24</v>
          </cell>
          <cell r="J48">
            <v>32</v>
          </cell>
          <cell r="K48">
            <v>33</v>
          </cell>
          <cell r="L48">
            <v>21</v>
          </cell>
          <cell r="M48">
            <v>25</v>
          </cell>
          <cell r="N48">
            <v>24</v>
          </cell>
          <cell r="O48">
            <v>22</v>
          </cell>
          <cell r="P48">
            <v>26</v>
          </cell>
          <cell r="Q48">
            <v>22</v>
          </cell>
          <cell r="R48">
            <v>22</v>
          </cell>
          <cell r="S48">
            <v>29</v>
          </cell>
          <cell r="T48">
            <v>26</v>
          </cell>
          <cell r="U48">
            <v>20</v>
          </cell>
          <cell r="V48">
            <v>16</v>
          </cell>
          <cell r="W48">
            <v>34</v>
          </cell>
          <cell r="X48">
            <v>29</v>
          </cell>
          <cell r="Y48">
            <v>20</v>
          </cell>
          <cell r="Z48">
            <v>21</v>
          </cell>
          <cell r="AA48">
            <v>18</v>
          </cell>
          <cell r="AB48">
            <v>103</v>
          </cell>
          <cell r="AC48">
            <v>115</v>
          </cell>
          <cell r="AD48">
            <v>103</v>
          </cell>
          <cell r="AE48">
            <v>80</v>
          </cell>
          <cell r="AF48">
            <v>68</v>
          </cell>
          <cell r="AG48">
            <v>66</v>
          </cell>
          <cell r="AH48">
            <v>50</v>
          </cell>
          <cell r="AI48">
            <v>53</v>
          </cell>
          <cell r="AJ48">
            <v>46</v>
          </cell>
          <cell r="AK48">
            <v>30</v>
          </cell>
          <cell r="AL48">
            <v>24</v>
          </cell>
          <cell r="AM48">
            <v>16</v>
          </cell>
          <cell r="AN48">
            <v>11</v>
          </cell>
          <cell r="AO48">
            <v>17</v>
          </cell>
          <cell r="AP48">
            <v>1</v>
          </cell>
          <cell r="AQ48">
            <v>8</v>
          </cell>
          <cell r="AR48">
            <v>17</v>
          </cell>
          <cell r="AS48">
            <v>30</v>
          </cell>
          <cell r="AT48">
            <v>1408</v>
          </cell>
          <cell r="AU48">
            <v>21</v>
          </cell>
          <cell r="AV48">
            <v>16</v>
          </cell>
          <cell r="AW48">
            <v>32</v>
          </cell>
          <cell r="AX48">
            <v>24</v>
          </cell>
          <cell r="AY48">
            <v>26</v>
          </cell>
          <cell r="AZ48">
            <v>26</v>
          </cell>
          <cell r="BA48">
            <v>30</v>
          </cell>
          <cell r="BB48">
            <v>28</v>
          </cell>
          <cell r="BC48">
            <v>30</v>
          </cell>
          <cell r="BD48">
            <v>26</v>
          </cell>
          <cell r="BE48">
            <v>29</v>
          </cell>
          <cell r="BF48">
            <v>18</v>
          </cell>
          <cell r="BG48">
            <v>25</v>
          </cell>
          <cell r="BH48">
            <v>24</v>
          </cell>
          <cell r="BI48">
            <v>29</v>
          </cell>
          <cell r="BJ48">
            <v>21</v>
          </cell>
          <cell r="BK48">
            <v>20</v>
          </cell>
          <cell r="BL48">
            <v>21</v>
          </cell>
          <cell r="BM48">
            <v>21</v>
          </cell>
          <cell r="BN48">
            <v>21</v>
          </cell>
          <cell r="BO48">
            <v>134</v>
          </cell>
          <cell r="BP48">
            <v>105</v>
          </cell>
          <cell r="BQ48">
            <v>108</v>
          </cell>
          <cell r="BR48">
            <v>96</v>
          </cell>
          <cell r="BS48">
            <v>103</v>
          </cell>
          <cell r="BT48">
            <v>74</v>
          </cell>
          <cell r="BU48">
            <v>66</v>
          </cell>
          <cell r="BV48">
            <v>59</v>
          </cell>
          <cell r="BW48">
            <v>42</v>
          </cell>
          <cell r="BX48">
            <v>46</v>
          </cell>
          <cell r="BY48">
            <v>29</v>
          </cell>
          <cell r="BZ48">
            <v>29</v>
          </cell>
          <cell r="CA48">
            <v>16</v>
          </cell>
          <cell r="CB48">
            <v>13</v>
          </cell>
          <cell r="CC48">
            <v>0</v>
          </cell>
          <cell r="CD48">
            <v>6</v>
          </cell>
          <cell r="CE48">
            <v>15</v>
          </cell>
          <cell r="CF48">
            <v>25</v>
          </cell>
        </row>
        <row r="49">
          <cell r="H49">
            <v>56</v>
          </cell>
          <cell r="I49">
            <v>60</v>
          </cell>
          <cell r="J49">
            <v>48</v>
          </cell>
          <cell r="K49">
            <v>60</v>
          </cell>
          <cell r="L49">
            <v>49</v>
          </cell>
          <cell r="M49">
            <v>59</v>
          </cell>
          <cell r="N49">
            <v>55</v>
          </cell>
          <cell r="O49">
            <v>62</v>
          </cell>
          <cell r="P49">
            <v>48</v>
          </cell>
          <cell r="Q49">
            <v>45</v>
          </cell>
          <cell r="R49">
            <v>38</v>
          </cell>
          <cell r="S49">
            <v>44</v>
          </cell>
          <cell r="T49">
            <v>44</v>
          </cell>
          <cell r="U49">
            <v>49</v>
          </cell>
          <cell r="V49">
            <v>56</v>
          </cell>
          <cell r="W49">
            <v>46</v>
          </cell>
          <cell r="X49">
            <v>48</v>
          </cell>
          <cell r="Y49">
            <v>67</v>
          </cell>
          <cell r="Z49">
            <v>47</v>
          </cell>
          <cell r="AA49">
            <v>50</v>
          </cell>
          <cell r="AB49">
            <v>223</v>
          </cell>
          <cell r="AC49">
            <v>220</v>
          </cell>
          <cell r="AD49">
            <v>216</v>
          </cell>
          <cell r="AE49">
            <v>189</v>
          </cell>
          <cell r="AF49">
            <v>158</v>
          </cell>
          <cell r="AG49">
            <v>142</v>
          </cell>
          <cell r="AH49">
            <v>102</v>
          </cell>
          <cell r="AI49">
            <v>91</v>
          </cell>
          <cell r="AJ49">
            <v>75</v>
          </cell>
          <cell r="AK49">
            <v>63</v>
          </cell>
          <cell r="AL49">
            <v>60</v>
          </cell>
          <cell r="AM49">
            <v>40</v>
          </cell>
          <cell r="AN49">
            <v>28</v>
          </cell>
          <cell r="AO49">
            <v>17</v>
          </cell>
          <cell r="AP49">
            <v>2</v>
          </cell>
          <cell r="AQ49">
            <v>24</v>
          </cell>
          <cell r="AR49">
            <v>32</v>
          </cell>
          <cell r="AS49">
            <v>68</v>
          </cell>
          <cell r="AT49">
            <v>2744</v>
          </cell>
          <cell r="AU49">
            <v>35</v>
          </cell>
          <cell r="AV49">
            <v>46</v>
          </cell>
          <cell r="AW49">
            <v>62</v>
          </cell>
          <cell r="AX49">
            <v>54</v>
          </cell>
          <cell r="AY49">
            <v>49</v>
          </cell>
          <cell r="AZ49">
            <v>55</v>
          </cell>
          <cell r="BA49">
            <v>60</v>
          </cell>
          <cell r="BB49">
            <v>40</v>
          </cell>
          <cell r="BC49">
            <v>48</v>
          </cell>
          <cell r="BD49">
            <v>55</v>
          </cell>
          <cell r="BE49">
            <v>69</v>
          </cell>
          <cell r="BF49">
            <v>57</v>
          </cell>
          <cell r="BG49">
            <v>50</v>
          </cell>
          <cell r="BH49">
            <v>54</v>
          </cell>
          <cell r="BI49">
            <v>25</v>
          </cell>
          <cell r="BJ49">
            <v>47</v>
          </cell>
          <cell r="BK49">
            <v>35</v>
          </cell>
          <cell r="BL49">
            <v>31</v>
          </cell>
          <cell r="BM49">
            <v>36</v>
          </cell>
          <cell r="BN49">
            <v>40</v>
          </cell>
          <cell r="BO49">
            <v>215</v>
          </cell>
          <cell r="BP49">
            <v>291</v>
          </cell>
          <cell r="BQ49">
            <v>166</v>
          </cell>
          <cell r="BR49">
            <v>225</v>
          </cell>
          <cell r="BS49">
            <v>174</v>
          </cell>
          <cell r="BT49">
            <v>150</v>
          </cell>
          <cell r="BU49">
            <v>149</v>
          </cell>
          <cell r="BV49">
            <v>112</v>
          </cell>
          <cell r="BW49">
            <v>99</v>
          </cell>
          <cell r="BX49">
            <v>70</v>
          </cell>
          <cell r="BY49">
            <v>59</v>
          </cell>
          <cell r="BZ49">
            <v>40</v>
          </cell>
          <cell r="CA49">
            <v>25</v>
          </cell>
          <cell r="CB49">
            <v>21</v>
          </cell>
          <cell r="CC49">
            <v>4</v>
          </cell>
          <cell r="CD49">
            <v>14</v>
          </cell>
          <cell r="CE49">
            <v>21</v>
          </cell>
          <cell r="CF49">
            <v>42</v>
          </cell>
        </row>
        <row r="50">
          <cell r="H50">
            <v>60</v>
          </cell>
          <cell r="I50">
            <v>37</v>
          </cell>
          <cell r="J50">
            <v>34</v>
          </cell>
          <cell r="K50">
            <v>46</v>
          </cell>
          <cell r="L50">
            <v>48</v>
          </cell>
          <cell r="M50">
            <v>38</v>
          </cell>
          <cell r="N50">
            <v>43</v>
          </cell>
          <cell r="O50">
            <v>56</v>
          </cell>
          <cell r="P50">
            <v>53</v>
          </cell>
          <cell r="Q50">
            <v>45</v>
          </cell>
          <cell r="R50">
            <v>45</v>
          </cell>
          <cell r="S50">
            <v>54</v>
          </cell>
          <cell r="T50">
            <v>51</v>
          </cell>
          <cell r="U50">
            <v>50</v>
          </cell>
          <cell r="V50">
            <v>59</v>
          </cell>
          <cell r="W50">
            <v>53</v>
          </cell>
          <cell r="X50">
            <v>53</v>
          </cell>
          <cell r="Y50">
            <v>48</v>
          </cell>
          <cell r="Z50">
            <v>52</v>
          </cell>
          <cell r="AA50">
            <v>57</v>
          </cell>
          <cell r="AB50">
            <v>260</v>
          </cell>
          <cell r="AC50">
            <v>256</v>
          </cell>
          <cell r="AD50">
            <v>208</v>
          </cell>
          <cell r="AE50">
            <v>200</v>
          </cell>
          <cell r="AF50">
            <v>166</v>
          </cell>
          <cell r="AG50">
            <v>124</v>
          </cell>
          <cell r="AH50">
            <v>143</v>
          </cell>
          <cell r="AI50">
            <v>102</v>
          </cell>
          <cell r="AJ50">
            <v>81</v>
          </cell>
          <cell r="AK50">
            <v>76</v>
          </cell>
          <cell r="AL50">
            <v>55</v>
          </cell>
          <cell r="AM50">
            <v>48</v>
          </cell>
          <cell r="AN50">
            <v>29</v>
          </cell>
          <cell r="AO50">
            <v>20</v>
          </cell>
          <cell r="AP50">
            <v>6</v>
          </cell>
          <cell r="AQ50">
            <v>33</v>
          </cell>
          <cell r="AR50">
            <v>27</v>
          </cell>
          <cell r="AS50">
            <v>73</v>
          </cell>
          <cell r="AT50">
            <v>2798</v>
          </cell>
          <cell r="AU50">
            <v>83</v>
          </cell>
          <cell r="AV50">
            <v>62</v>
          </cell>
          <cell r="AW50">
            <v>53</v>
          </cell>
          <cell r="AX50">
            <v>58</v>
          </cell>
          <cell r="AY50">
            <v>52</v>
          </cell>
          <cell r="AZ50">
            <v>47</v>
          </cell>
          <cell r="BA50">
            <v>45</v>
          </cell>
          <cell r="BB50">
            <v>43</v>
          </cell>
          <cell r="BC50">
            <v>39</v>
          </cell>
          <cell r="BD50">
            <v>42</v>
          </cell>
          <cell r="BE50">
            <v>53</v>
          </cell>
          <cell r="BF50">
            <v>36</v>
          </cell>
          <cell r="BG50">
            <v>50</v>
          </cell>
          <cell r="BH50">
            <v>50</v>
          </cell>
          <cell r="BI50">
            <v>52</v>
          </cell>
          <cell r="BJ50">
            <v>48</v>
          </cell>
          <cell r="BK50">
            <v>42</v>
          </cell>
          <cell r="BL50">
            <v>43</v>
          </cell>
          <cell r="BM50">
            <v>32</v>
          </cell>
          <cell r="BN50">
            <v>61</v>
          </cell>
          <cell r="BO50">
            <v>222</v>
          </cell>
          <cell r="BP50">
            <v>273</v>
          </cell>
          <cell r="BQ50">
            <v>224</v>
          </cell>
          <cell r="BR50">
            <v>171</v>
          </cell>
          <cell r="BS50">
            <v>171</v>
          </cell>
          <cell r="BT50">
            <v>169</v>
          </cell>
          <cell r="BU50">
            <v>152</v>
          </cell>
          <cell r="BV50">
            <v>97</v>
          </cell>
          <cell r="BW50">
            <v>81</v>
          </cell>
          <cell r="BX50">
            <v>77</v>
          </cell>
          <cell r="BY50">
            <v>64</v>
          </cell>
          <cell r="BZ50">
            <v>49</v>
          </cell>
          <cell r="CA50">
            <v>29</v>
          </cell>
          <cell r="CB50">
            <v>28</v>
          </cell>
          <cell r="CC50">
            <v>0</v>
          </cell>
          <cell r="CD50">
            <v>39</v>
          </cell>
          <cell r="CE50">
            <v>44</v>
          </cell>
          <cell r="CF50">
            <v>99</v>
          </cell>
        </row>
        <row r="51">
          <cell r="H51">
            <v>17</v>
          </cell>
          <cell r="I51">
            <v>21</v>
          </cell>
          <cell r="J51">
            <v>25</v>
          </cell>
          <cell r="K51">
            <v>17</v>
          </cell>
          <cell r="L51">
            <v>20</v>
          </cell>
          <cell r="M51">
            <v>20</v>
          </cell>
          <cell r="N51">
            <v>19</v>
          </cell>
          <cell r="O51">
            <v>17</v>
          </cell>
          <cell r="P51">
            <v>20</v>
          </cell>
          <cell r="Q51">
            <v>23</v>
          </cell>
          <cell r="R51">
            <v>24</v>
          </cell>
          <cell r="S51">
            <v>17</v>
          </cell>
          <cell r="T51">
            <v>12</v>
          </cell>
          <cell r="U51">
            <v>20</v>
          </cell>
          <cell r="V51">
            <v>13</v>
          </cell>
          <cell r="W51">
            <v>18</v>
          </cell>
          <cell r="X51">
            <v>14</v>
          </cell>
          <cell r="Y51">
            <v>17</v>
          </cell>
          <cell r="Z51">
            <v>10</v>
          </cell>
          <cell r="AA51">
            <v>18</v>
          </cell>
          <cell r="AB51">
            <v>84</v>
          </cell>
          <cell r="AC51">
            <v>83</v>
          </cell>
          <cell r="AD51">
            <v>68</v>
          </cell>
          <cell r="AE51">
            <v>65</v>
          </cell>
          <cell r="AF51">
            <v>71</v>
          </cell>
          <cell r="AG51">
            <v>70</v>
          </cell>
          <cell r="AH51">
            <v>66</v>
          </cell>
          <cell r="AI51">
            <v>44</v>
          </cell>
          <cell r="AJ51">
            <v>36</v>
          </cell>
          <cell r="AK51">
            <v>42</v>
          </cell>
          <cell r="AL51">
            <v>38</v>
          </cell>
          <cell r="AM51">
            <v>21</v>
          </cell>
          <cell r="AN51">
            <v>18</v>
          </cell>
          <cell r="AO51">
            <v>12</v>
          </cell>
          <cell r="AP51">
            <v>0</v>
          </cell>
          <cell r="AQ51">
            <v>5</v>
          </cell>
          <cell r="AR51">
            <v>12</v>
          </cell>
          <cell r="AS51">
            <v>19</v>
          </cell>
          <cell r="AT51">
            <v>994</v>
          </cell>
          <cell r="AU51">
            <v>13</v>
          </cell>
          <cell r="AV51">
            <v>9</v>
          </cell>
          <cell r="AW51">
            <v>24</v>
          </cell>
          <cell r="AX51">
            <v>16</v>
          </cell>
          <cell r="AY51">
            <v>21</v>
          </cell>
          <cell r="AZ51">
            <v>15</v>
          </cell>
          <cell r="BA51">
            <v>12</v>
          </cell>
          <cell r="BB51">
            <v>19</v>
          </cell>
          <cell r="BC51">
            <v>20</v>
          </cell>
          <cell r="BD51">
            <v>16</v>
          </cell>
          <cell r="BE51">
            <v>25</v>
          </cell>
          <cell r="BF51">
            <v>15</v>
          </cell>
          <cell r="BG51">
            <v>12</v>
          </cell>
          <cell r="BH51">
            <v>17</v>
          </cell>
          <cell r="BI51">
            <v>14</v>
          </cell>
          <cell r="BJ51">
            <v>18</v>
          </cell>
          <cell r="BK51">
            <v>20</v>
          </cell>
          <cell r="BL51">
            <v>9</v>
          </cell>
          <cell r="BM51">
            <v>10</v>
          </cell>
          <cell r="BN51">
            <v>20</v>
          </cell>
          <cell r="BO51">
            <v>72</v>
          </cell>
          <cell r="BP51">
            <v>94</v>
          </cell>
          <cell r="BQ51">
            <v>92</v>
          </cell>
          <cell r="BR51">
            <v>61</v>
          </cell>
          <cell r="BS51">
            <v>43</v>
          </cell>
          <cell r="BT51">
            <v>57</v>
          </cell>
          <cell r="BU51">
            <v>47</v>
          </cell>
          <cell r="BV51">
            <v>43</v>
          </cell>
          <cell r="BW51">
            <v>40</v>
          </cell>
          <cell r="BX51">
            <v>39</v>
          </cell>
          <cell r="BY51">
            <v>28</v>
          </cell>
          <cell r="BZ51">
            <v>23</v>
          </cell>
          <cell r="CA51">
            <v>15</v>
          </cell>
          <cell r="CB51">
            <v>15</v>
          </cell>
          <cell r="CC51">
            <v>0</v>
          </cell>
          <cell r="CD51">
            <v>7</v>
          </cell>
          <cell r="CE51">
            <v>6</v>
          </cell>
          <cell r="CF51">
            <v>14</v>
          </cell>
        </row>
        <row r="52">
          <cell r="H52">
            <v>253</v>
          </cell>
          <cell r="I52">
            <v>236</v>
          </cell>
          <cell r="J52">
            <v>238</v>
          </cell>
          <cell r="K52">
            <v>306</v>
          </cell>
          <cell r="L52">
            <v>240</v>
          </cell>
          <cell r="M52">
            <v>254</v>
          </cell>
          <cell r="N52">
            <v>288</v>
          </cell>
          <cell r="O52">
            <v>283</v>
          </cell>
          <cell r="P52">
            <v>263</v>
          </cell>
          <cell r="Q52">
            <v>291</v>
          </cell>
          <cell r="R52">
            <v>301</v>
          </cell>
          <cell r="S52">
            <v>280</v>
          </cell>
          <cell r="T52">
            <v>259</v>
          </cell>
          <cell r="U52">
            <v>254</v>
          </cell>
          <cell r="V52">
            <v>294</v>
          </cell>
          <cell r="W52">
            <v>246</v>
          </cell>
          <cell r="X52">
            <v>216</v>
          </cell>
          <cell r="Y52">
            <v>229</v>
          </cell>
          <cell r="Z52">
            <v>246</v>
          </cell>
          <cell r="AA52">
            <v>260</v>
          </cell>
          <cell r="AB52">
            <v>1157</v>
          </cell>
          <cell r="AC52">
            <v>1113</v>
          </cell>
          <cell r="AD52">
            <v>1199</v>
          </cell>
          <cell r="AE52">
            <v>1152</v>
          </cell>
          <cell r="AF52">
            <v>1080</v>
          </cell>
          <cell r="AG52">
            <v>938</v>
          </cell>
          <cell r="AH52">
            <v>877</v>
          </cell>
          <cell r="AI52">
            <v>782</v>
          </cell>
          <cell r="AJ52">
            <v>656</v>
          </cell>
          <cell r="AK52">
            <v>511</v>
          </cell>
          <cell r="AL52">
            <v>342</v>
          </cell>
          <cell r="AM52">
            <v>204</v>
          </cell>
          <cell r="AN52">
            <v>112</v>
          </cell>
          <cell r="AO52">
            <v>100</v>
          </cell>
          <cell r="AP52">
            <v>17</v>
          </cell>
          <cell r="AQ52">
            <v>134</v>
          </cell>
          <cell r="AR52">
            <v>119</v>
          </cell>
          <cell r="AS52">
            <v>305</v>
          </cell>
          <cell r="AT52">
            <v>14035</v>
          </cell>
          <cell r="AU52">
            <v>253</v>
          </cell>
          <cell r="AV52">
            <v>254</v>
          </cell>
          <cell r="AW52">
            <v>229</v>
          </cell>
          <cell r="AX52">
            <v>241</v>
          </cell>
          <cell r="AY52">
            <v>270</v>
          </cell>
          <cell r="AZ52">
            <v>244</v>
          </cell>
          <cell r="BA52">
            <v>232</v>
          </cell>
          <cell r="BB52">
            <v>234</v>
          </cell>
          <cell r="BC52">
            <v>222</v>
          </cell>
          <cell r="BD52">
            <v>233</v>
          </cell>
          <cell r="BE52">
            <v>254</v>
          </cell>
          <cell r="BF52">
            <v>279</v>
          </cell>
          <cell r="BG52">
            <v>264</v>
          </cell>
          <cell r="BH52">
            <v>255</v>
          </cell>
          <cell r="BI52">
            <v>269</v>
          </cell>
          <cell r="BJ52">
            <v>249</v>
          </cell>
          <cell r="BK52">
            <v>287</v>
          </cell>
          <cell r="BL52">
            <v>252</v>
          </cell>
          <cell r="BM52">
            <v>253</v>
          </cell>
          <cell r="BN52">
            <v>208</v>
          </cell>
          <cell r="BO52">
            <v>962</v>
          </cell>
          <cell r="BP52">
            <v>1200</v>
          </cell>
          <cell r="BQ52">
            <v>1098</v>
          </cell>
          <cell r="BR52">
            <v>912</v>
          </cell>
          <cell r="BS52">
            <v>823</v>
          </cell>
          <cell r="BT52">
            <v>750</v>
          </cell>
          <cell r="BU52">
            <v>675</v>
          </cell>
          <cell r="BV52">
            <v>645</v>
          </cell>
          <cell r="BW52">
            <v>565</v>
          </cell>
          <cell r="BX52">
            <v>480</v>
          </cell>
          <cell r="BY52">
            <v>340</v>
          </cell>
          <cell r="BZ52">
            <v>269</v>
          </cell>
          <cell r="CA52">
            <v>180</v>
          </cell>
          <cell r="CB52">
            <v>154</v>
          </cell>
          <cell r="CC52">
            <v>22</v>
          </cell>
          <cell r="CD52">
            <v>144</v>
          </cell>
          <cell r="CE52">
            <v>109</v>
          </cell>
          <cell r="CF52">
            <v>306</v>
          </cell>
        </row>
        <row r="53">
          <cell r="H53">
            <v>718</v>
          </cell>
          <cell r="I53">
            <v>668</v>
          </cell>
          <cell r="J53">
            <v>611</v>
          </cell>
          <cell r="K53">
            <v>604</v>
          </cell>
          <cell r="L53">
            <v>578</v>
          </cell>
          <cell r="M53">
            <v>515</v>
          </cell>
          <cell r="N53">
            <v>543</v>
          </cell>
          <cell r="O53">
            <v>594</v>
          </cell>
          <cell r="P53">
            <v>639</v>
          </cell>
          <cell r="Q53">
            <v>656</v>
          </cell>
          <cell r="R53">
            <v>566</v>
          </cell>
          <cell r="S53">
            <v>572</v>
          </cell>
          <cell r="T53">
            <v>602</v>
          </cell>
          <cell r="U53">
            <v>627</v>
          </cell>
          <cell r="V53">
            <v>606</v>
          </cell>
          <cell r="W53">
            <v>632</v>
          </cell>
          <cell r="X53">
            <v>553</v>
          </cell>
          <cell r="Y53">
            <v>587</v>
          </cell>
          <cell r="Z53">
            <v>647</v>
          </cell>
          <cell r="AA53">
            <v>552</v>
          </cell>
          <cell r="AB53">
            <v>2725</v>
          </cell>
          <cell r="AC53">
            <v>2393</v>
          </cell>
          <cell r="AD53">
            <v>2228</v>
          </cell>
          <cell r="AE53">
            <v>2040</v>
          </cell>
          <cell r="AF53">
            <v>1706</v>
          </cell>
          <cell r="AG53">
            <v>1472</v>
          </cell>
          <cell r="AH53">
            <v>1333</v>
          </cell>
          <cell r="AI53">
            <v>1111</v>
          </cell>
          <cell r="AJ53">
            <v>864</v>
          </cell>
          <cell r="AK53">
            <v>626</v>
          </cell>
          <cell r="AL53">
            <v>474</v>
          </cell>
          <cell r="AM53">
            <v>301</v>
          </cell>
          <cell r="AN53">
            <v>176</v>
          </cell>
          <cell r="AO53">
            <v>100</v>
          </cell>
          <cell r="AP53">
            <v>40</v>
          </cell>
          <cell r="AQ53">
            <v>365</v>
          </cell>
          <cell r="AR53">
            <v>353</v>
          </cell>
          <cell r="AS53">
            <v>863</v>
          </cell>
          <cell r="AT53">
            <v>30966</v>
          </cell>
          <cell r="AU53">
            <v>645</v>
          </cell>
          <cell r="AV53">
            <v>692</v>
          </cell>
          <cell r="AW53">
            <v>680</v>
          </cell>
          <cell r="AX53">
            <v>683</v>
          </cell>
          <cell r="AY53">
            <v>497</v>
          </cell>
          <cell r="AZ53">
            <v>651</v>
          </cell>
          <cell r="BA53">
            <v>570</v>
          </cell>
          <cell r="BB53">
            <v>590</v>
          </cell>
          <cell r="BC53">
            <v>562</v>
          </cell>
          <cell r="BD53">
            <v>509</v>
          </cell>
          <cell r="BE53">
            <v>481</v>
          </cell>
          <cell r="BF53">
            <v>596</v>
          </cell>
          <cell r="BG53">
            <v>599</v>
          </cell>
          <cell r="BH53">
            <v>541</v>
          </cell>
          <cell r="BI53">
            <v>585</v>
          </cell>
          <cell r="BJ53">
            <v>590</v>
          </cell>
          <cell r="BK53">
            <v>580</v>
          </cell>
          <cell r="BL53">
            <v>506</v>
          </cell>
          <cell r="BM53">
            <v>552</v>
          </cell>
          <cell r="BN53">
            <v>556</v>
          </cell>
          <cell r="BO53">
            <v>2614</v>
          </cell>
          <cell r="BP53">
            <v>2710</v>
          </cell>
          <cell r="BQ53">
            <v>2604</v>
          </cell>
          <cell r="BR53">
            <v>2485</v>
          </cell>
          <cell r="BS53">
            <v>1783</v>
          </cell>
          <cell r="BT53">
            <v>1695</v>
          </cell>
          <cell r="BU53">
            <v>1334</v>
          </cell>
          <cell r="BV53">
            <v>1087</v>
          </cell>
          <cell r="BW53">
            <v>880</v>
          </cell>
          <cell r="BX53">
            <v>751</v>
          </cell>
          <cell r="BY53">
            <v>532</v>
          </cell>
          <cell r="BZ53">
            <v>394</v>
          </cell>
          <cell r="CA53">
            <v>241</v>
          </cell>
          <cell r="CB53">
            <v>191</v>
          </cell>
          <cell r="CC53">
            <v>36</v>
          </cell>
          <cell r="CD53">
            <v>335</v>
          </cell>
          <cell r="CE53">
            <v>310</v>
          </cell>
          <cell r="CF53">
            <v>777</v>
          </cell>
        </row>
        <row r="54">
          <cell r="H54">
            <v>457</v>
          </cell>
          <cell r="I54">
            <v>399</v>
          </cell>
          <cell r="J54">
            <v>405</v>
          </cell>
          <cell r="K54">
            <v>382</v>
          </cell>
          <cell r="L54">
            <v>387</v>
          </cell>
          <cell r="M54">
            <v>384</v>
          </cell>
          <cell r="N54">
            <v>411</v>
          </cell>
          <cell r="O54">
            <v>421</v>
          </cell>
          <cell r="P54">
            <v>425</v>
          </cell>
          <cell r="Q54">
            <v>445</v>
          </cell>
          <cell r="R54">
            <v>486</v>
          </cell>
          <cell r="S54">
            <v>431</v>
          </cell>
          <cell r="T54">
            <v>427</v>
          </cell>
          <cell r="U54">
            <v>475</v>
          </cell>
          <cell r="V54">
            <v>425</v>
          </cell>
          <cell r="W54">
            <v>408</v>
          </cell>
          <cell r="X54">
            <v>375</v>
          </cell>
          <cell r="Y54">
            <v>387</v>
          </cell>
          <cell r="Z54">
            <v>368</v>
          </cell>
          <cell r="AA54">
            <v>382</v>
          </cell>
          <cell r="AB54">
            <v>1869</v>
          </cell>
          <cell r="AC54">
            <v>1632</v>
          </cell>
          <cell r="AD54">
            <v>1634</v>
          </cell>
          <cell r="AE54">
            <v>1540</v>
          </cell>
          <cell r="AF54">
            <v>1367</v>
          </cell>
          <cell r="AG54">
            <v>1087</v>
          </cell>
          <cell r="AH54">
            <v>852</v>
          </cell>
          <cell r="AI54">
            <v>723</v>
          </cell>
          <cell r="AJ54">
            <v>586</v>
          </cell>
          <cell r="AK54">
            <v>423</v>
          </cell>
          <cell r="AL54">
            <v>301</v>
          </cell>
          <cell r="AM54">
            <v>165</v>
          </cell>
          <cell r="AN54">
            <v>87</v>
          </cell>
          <cell r="AO54">
            <v>51</v>
          </cell>
          <cell r="AP54">
            <v>34</v>
          </cell>
          <cell r="AQ54">
            <v>239</v>
          </cell>
          <cell r="AR54">
            <v>218</v>
          </cell>
          <cell r="AS54">
            <v>551</v>
          </cell>
          <cell r="AT54">
            <v>20900</v>
          </cell>
          <cell r="AU54">
            <v>412</v>
          </cell>
          <cell r="AV54">
            <v>454</v>
          </cell>
          <cell r="AW54">
            <v>421</v>
          </cell>
          <cell r="AX54">
            <v>437</v>
          </cell>
          <cell r="AY54">
            <v>342</v>
          </cell>
          <cell r="AZ54">
            <v>400</v>
          </cell>
          <cell r="BA54">
            <v>377</v>
          </cell>
          <cell r="BB54">
            <v>400</v>
          </cell>
          <cell r="BC54">
            <v>370</v>
          </cell>
          <cell r="BD54">
            <v>372</v>
          </cell>
          <cell r="BE54">
            <v>360</v>
          </cell>
          <cell r="BF54">
            <v>410</v>
          </cell>
          <cell r="BG54">
            <v>400</v>
          </cell>
          <cell r="BH54">
            <v>408</v>
          </cell>
          <cell r="BI54">
            <v>414</v>
          </cell>
          <cell r="BJ54">
            <v>427</v>
          </cell>
          <cell r="BK54">
            <v>395</v>
          </cell>
          <cell r="BL54">
            <v>391</v>
          </cell>
          <cell r="BM54">
            <v>395</v>
          </cell>
          <cell r="BN54">
            <v>375</v>
          </cell>
          <cell r="BO54">
            <v>1707</v>
          </cell>
          <cell r="BP54">
            <v>1660</v>
          </cell>
          <cell r="BQ54">
            <v>1684</v>
          </cell>
          <cell r="BR54">
            <v>1611</v>
          </cell>
          <cell r="BS54">
            <v>1236</v>
          </cell>
          <cell r="BT54">
            <v>1108</v>
          </cell>
          <cell r="BU54">
            <v>921</v>
          </cell>
          <cell r="BV54">
            <v>812</v>
          </cell>
          <cell r="BW54">
            <v>722</v>
          </cell>
          <cell r="BX54">
            <v>561</v>
          </cell>
          <cell r="BY54">
            <v>381</v>
          </cell>
          <cell r="BZ54">
            <v>255</v>
          </cell>
          <cell r="CA54">
            <v>155</v>
          </cell>
          <cell r="CB54">
            <v>127</v>
          </cell>
          <cell r="CC54">
            <v>34</v>
          </cell>
          <cell r="CD54">
            <v>221</v>
          </cell>
          <cell r="CE54">
            <v>191</v>
          </cell>
          <cell r="CF54">
            <v>498</v>
          </cell>
        </row>
        <row r="55">
          <cell r="H55">
            <v>37</v>
          </cell>
          <cell r="I55">
            <v>33</v>
          </cell>
          <cell r="J55">
            <v>33</v>
          </cell>
          <cell r="K55">
            <v>25</v>
          </cell>
          <cell r="L55">
            <v>24</v>
          </cell>
          <cell r="M55">
            <v>31</v>
          </cell>
          <cell r="N55">
            <v>35</v>
          </cell>
          <cell r="O55">
            <v>33</v>
          </cell>
          <cell r="P55">
            <v>42</v>
          </cell>
          <cell r="Q55">
            <v>33</v>
          </cell>
          <cell r="R55">
            <v>35</v>
          </cell>
          <cell r="S55">
            <v>30</v>
          </cell>
          <cell r="T55">
            <v>31</v>
          </cell>
          <cell r="U55">
            <v>38</v>
          </cell>
          <cell r="V55">
            <v>33</v>
          </cell>
          <cell r="W55">
            <v>29</v>
          </cell>
          <cell r="X55">
            <v>29</v>
          </cell>
          <cell r="Y55">
            <v>28</v>
          </cell>
          <cell r="Z55">
            <v>25</v>
          </cell>
          <cell r="AA55">
            <v>32</v>
          </cell>
          <cell r="AB55">
            <v>144</v>
          </cell>
          <cell r="AC55">
            <v>116</v>
          </cell>
          <cell r="AD55">
            <v>125</v>
          </cell>
          <cell r="AE55">
            <v>148</v>
          </cell>
          <cell r="AF55">
            <v>142</v>
          </cell>
          <cell r="AG55">
            <v>121</v>
          </cell>
          <cell r="AH55">
            <v>131</v>
          </cell>
          <cell r="AI55">
            <v>105</v>
          </cell>
          <cell r="AJ55">
            <v>91</v>
          </cell>
          <cell r="AK55">
            <v>64</v>
          </cell>
          <cell r="AL55">
            <v>61</v>
          </cell>
          <cell r="AM55">
            <v>33</v>
          </cell>
          <cell r="AN55">
            <v>18</v>
          </cell>
          <cell r="AO55">
            <v>15</v>
          </cell>
          <cell r="AP55">
            <v>2</v>
          </cell>
          <cell r="AQ55">
            <v>17</v>
          </cell>
          <cell r="AR55">
            <v>20</v>
          </cell>
          <cell r="AS55">
            <v>45</v>
          </cell>
          <cell r="AT55">
            <v>1633</v>
          </cell>
          <cell r="AU55">
            <v>19</v>
          </cell>
          <cell r="AV55">
            <v>33</v>
          </cell>
          <cell r="AW55">
            <v>38</v>
          </cell>
          <cell r="AX55">
            <v>35</v>
          </cell>
          <cell r="AY55">
            <v>31</v>
          </cell>
          <cell r="AZ55">
            <v>24</v>
          </cell>
          <cell r="BA55">
            <v>29</v>
          </cell>
          <cell r="BB55">
            <v>28</v>
          </cell>
          <cell r="BC55">
            <v>33</v>
          </cell>
          <cell r="BD55">
            <v>29</v>
          </cell>
          <cell r="BE55">
            <v>31</v>
          </cell>
          <cell r="BF55">
            <v>29</v>
          </cell>
          <cell r="BG55">
            <v>31</v>
          </cell>
          <cell r="BH55">
            <v>33</v>
          </cell>
          <cell r="BI55">
            <v>35</v>
          </cell>
          <cell r="BJ55">
            <v>35</v>
          </cell>
          <cell r="BK55">
            <v>30</v>
          </cell>
          <cell r="BL55">
            <v>34</v>
          </cell>
          <cell r="BM55">
            <v>26</v>
          </cell>
          <cell r="BN55">
            <v>30</v>
          </cell>
          <cell r="BO55">
            <v>125</v>
          </cell>
          <cell r="BP55">
            <v>148</v>
          </cell>
          <cell r="BQ55">
            <v>107</v>
          </cell>
          <cell r="BR55">
            <v>90</v>
          </cell>
          <cell r="BS55">
            <v>97</v>
          </cell>
          <cell r="BT55">
            <v>97</v>
          </cell>
          <cell r="BU55">
            <v>74</v>
          </cell>
          <cell r="BV55">
            <v>73</v>
          </cell>
          <cell r="BW55">
            <v>57</v>
          </cell>
          <cell r="BX55">
            <v>52</v>
          </cell>
          <cell r="BY55">
            <v>36</v>
          </cell>
          <cell r="BZ55">
            <v>30</v>
          </cell>
          <cell r="CA55">
            <v>18</v>
          </cell>
          <cell r="CB55">
            <v>16</v>
          </cell>
          <cell r="CC55">
            <v>2</v>
          </cell>
          <cell r="CD55">
            <v>10</v>
          </cell>
          <cell r="CE55">
            <v>9</v>
          </cell>
          <cell r="CF55">
            <v>23</v>
          </cell>
        </row>
        <row r="56">
          <cell r="H56">
            <v>266</v>
          </cell>
          <cell r="I56">
            <v>267</v>
          </cell>
          <cell r="J56">
            <v>270</v>
          </cell>
          <cell r="K56">
            <v>290</v>
          </cell>
          <cell r="L56">
            <v>270</v>
          </cell>
          <cell r="M56">
            <v>268</v>
          </cell>
          <cell r="N56">
            <v>268</v>
          </cell>
          <cell r="O56">
            <v>295</v>
          </cell>
          <cell r="P56">
            <v>274</v>
          </cell>
          <cell r="Q56">
            <v>281</v>
          </cell>
          <cell r="R56">
            <v>277</v>
          </cell>
          <cell r="S56">
            <v>259</v>
          </cell>
          <cell r="T56">
            <v>325</v>
          </cell>
          <cell r="U56">
            <v>293</v>
          </cell>
          <cell r="V56">
            <v>270</v>
          </cell>
          <cell r="W56">
            <v>268</v>
          </cell>
          <cell r="X56">
            <v>237</v>
          </cell>
          <cell r="Y56">
            <v>229</v>
          </cell>
          <cell r="Z56">
            <v>263</v>
          </cell>
          <cell r="AA56">
            <v>228</v>
          </cell>
          <cell r="AB56">
            <v>1193</v>
          </cell>
          <cell r="AC56">
            <v>1093</v>
          </cell>
          <cell r="AD56">
            <v>1246</v>
          </cell>
          <cell r="AE56">
            <v>1151</v>
          </cell>
          <cell r="AF56">
            <v>1065</v>
          </cell>
          <cell r="AG56">
            <v>888</v>
          </cell>
          <cell r="AH56">
            <v>721</v>
          </cell>
          <cell r="AI56">
            <v>670</v>
          </cell>
          <cell r="AJ56">
            <v>552</v>
          </cell>
          <cell r="AK56">
            <v>431</v>
          </cell>
          <cell r="AL56">
            <v>362</v>
          </cell>
          <cell r="AM56">
            <v>196</v>
          </cell>
          <cell r="AN56">
            <v>116</v>
          </cell>
          <cell r="AO56">
            <v>83</v>
          </cell>
          <cell r="AP56">
            <v>23</v>
          </cell>
          <cell r="AQ56">
            <v>144</v>
          </cell>
          <cell r="AR56">
            <v>122</v>
          </cell>
          <cell r="AS56">
            <v>320</v>
          </cell>
          <cell r="AT56">
            <v>14654</v>
          </cell>
          <cell r="AU56">
            <v>398</v>
          </cell>
          <cell r="AV56">
            <v>273</v>
          </cell>
          <cell r="AW56">
            <v>234</v>
          </cell>
          <cell r="AX56">
            <v>253</v>
          </cell>
          <cell r="AY56">
            <v>268</v>
          </cell>
          <cell r="AZ56">
            <v>250</v>
          </cell>
          <cell r="BA56">
            <v>279</v>
          </cell>
          <cell r="BB56">
            <v>235</v>
          </cell>
          <cell r="BC56">
            <v>281</v>
          </cell>
          <cell r="BD56">
            <v>266</v>
          </cell>
          <cell r="BE56">
            <v>240</v>
          </cell>
          <cell r="BF56">
            <v>271</v>
          </cell>
          <cell r="BG56">
            <v>263</v>
          </cell>
          <cell r="BH56">
            <v>267</v>
          </cell>
          <cell r="BI56">
            <v>240</v>
          </cell>
          <cell r="BJ56">
            <v>261</v>
          </cell>
          <cell r="BK56">
            <v>257</v>
          </cell>
          <cell r="BL56">
            <v>256</v>
          </cell>
          <cell r="BM56">
            <v>239</v>
          </cell>
          <cell r="BN56">
            <v>235</v>
          </cell>
          <cell r="BO56">
            <v>1154</v>
          </cell>
          <cell r="BP56">
            <v>1144</v>
          </cell>
          <cell r="BQ56">
            <v>1170</v>
          </cell>
          <cell r="BR56">
            <v>1067</v>
          </cell>
          <cell r="BS56">
            <v>856</v>
          </cell>
          <cell r="BT56">
            <v>787</v>
          </cell>
          <cell r="BU56">
            <v>649</v>
          </cell>
          <cell r="BV56">
            <v>645</v>
          </cell>
          <cell r="BW56">
            <v>576</v>
          </cell>
          <cell r="BX56">
            <v>464</v>
          </cell>
          <cell r="BY56">
            <v>342</v>
          </cell>
          <cell r="BZ56">
            <v>240</v>
          </cell>
          <cell r="CA56">
            <v>157</v>
          </cell>
          <cell r="CB56">
            <v>137</v>
          </cell>
          <cell r="CC56">
            <v>18</v>
          </cell>
          <cell r="CD56">
            <v>201</v>
          </cell>
          <cell r="CE56">
            <v>197</v>
          </cell>
          <cell r="CF56">
            <v>479</v>
          </cell>
        </row>
        <row r="57">
          <cell r="H57">
            <v>7</v>
          </cell>
          <cell r="I57">
            <v>14</v>
          </cell>
          <cell r="J57">
            <v>11</v>
          </cell>
          <cell r="K57">
            <v>9</v>
          </cell>
          <cell r="L57">
            <v>11</v>
          </cell>
          <cell r="M57">
            <v>16</v>
          </cell>
          <cell r="N57">
            <v>12</v>
          </cell>
          <cell r="O57">
            <v>14</v>
          </cell>
          <cell r="P57">
            <v>15</v>
          </cell>
          <cell r="Q57">
            <v>13</v>
          </cell>
          <cell r="R57">
            <v>16</v>
          </cell>
          <cell r="S57">
            <v>12</v>
          </cell>
          <cell r="T57">
            <v>17</v>
          </cell>
          <cell r="U57">
            <v>16</v>
          </cell>
          <cell r="V57">
            <v>11</v>
          </cell>
          <cell r="W57">
            <v>9</v>
          </cell>
          <cell r="X57">
            <v>13</v>
          </cell>
          <cell r="Y57">
            <v>13</v>
          </cell>
          <cell r="Z57">
            <v>10</v>
          </cell>
          <cell r="AA57">
            <v>17</v>
          </cell>
          <cell r="AB57">
            <v>72</v>
          </cell>
          <cell r="AC57">
            <v>72</v>
          </cell>
          <cell r="AD57">
            <v>74</v>
          </cell>
          <cell r="AE57">
            <v>80</v>
          </cell>
          <cell r="AF57">
            <v>72</v>
          </cell>
          <cell r="AG57">
            <v>59</v>
          </cell>
          <cell r="AH57">
            <v>54</v>
          </cell>
          <cell r="AI57">
            <v>45</v>
          </cell>
          <cell r="AJ57">
            <v>35</v>
          </cell>
          <cell r="AK57">
            <v>30</v>
          </cell>
          <cell r="AL57">
            <v>21</v>
          </cell>
          <cell r="AM57">
            <v>20</v>
          </cell>
          <cell r="AN57">
            <v>12</v>
          </cell>
          <cell r="AO57">
            <v>10</v>
          </cell>
          <cell r="AP57">
            <v>0</v>
          </cell>
          <cell r="AQ57">
            <v>3</v>
          </cell>
          <cell r="AR57">
            <v>4</v>
          </cell>
          <cell r="AS57">
            <v>9</v>
          </cell>
          <cell r="AT57">
            <v>711</v>
          </cell>
          <cell r="AU57">
            <v>17</v>
          </cell>
          <cell r="AV57">
            <v>5</v>
          </cell>
          <cell r="AW57">
            <v>8</v>
          </cell>
          <cell r="AX57">
            <v>7</v>
          </cell>
          <cell r="AY57">
            <v>14</v>
          </cell>
          <cell r="AZ57">
            <v>13</v>
          </cell>
          <cell r="BA57">
            <v>9</v>
          </cell>
          <cell r="BB57">
            <v>9</v>
          </cell>
          <cell r="BC57">
            <v>11</v>
          </cell>
          <cell r="BD57">
            <v>10</v>
          </cell>
          <cell r="BE57">
            <v>12</v>
          </cell>
          <cell r="BF57">
            <v>14</v>
          </cell>
          <cell r="BG57">
            <v>11</v>
          </cell>
          <cell r="BH57">
            <v>16</v>
          </cell>
          <cell r="BI57">
            <v>17</v>
          </cell>
          <cell r="BJ57">
            <v>12</v>
          </cell>
          <cell r="BK57">
            <v>12</v>
          </cell>
          <cell r="BL57">
            <v>12</v>
          </cell>
          <cell r="BM57">
            <v>14</v>
          </cell>
          <cell r="BN57">
            <v>14</v>
          </cell>
          <cell r="BO57">
            <v>67</v>
          </cell>
          <cell r="BP57">
            <v>33</v>
          </cell>
          <cell r="BQ57">
            <v>75</v>
          </cell>
          <cell r="BR57">
            <v>61</v>
          </cell>
          <cell r="BS57">
            <v>30</v>
          </cell>
          <cell r="BT57">
            <v>33</v>
          </cell>
          <cell r="BU57">
            <v>36</v>
          </cell>
          <cell r="BV57">
            <v>37</v>
          </cell>
          <cell r="BW57">
            <v>29</v>
          </cell>
          <cell r="BX57">
            <v>19</v>
          </cell>
          <cell r="BY57">
            <v>19</v>
          </cell>
          <cell r="BZ57">
            <v>17</v>
          </cell>
          <cell r="CA57">
            <v>9</v>
          </cell>
          <cell r="CB57">
            <v>9</v>
          </cell>
          <cell r="CC57">
            <v>0</v>
          </cell>
          <cell r="CD57">
            <v>9</v>
          </cell>
          <cell r="CE57">
            <v>8</v>
          </cell>
          <cell r="CF57">
            <v>22</v>
          </cell>
        </row>
        <row r="58">
          <cell r="H58">
            <v>175</v>
          </cell>
          <cell r="I58">
            <v>186</v>
          </cell>
          <cell r="J58">
            <v>177</v>
          </cell>
          <cell r="K58">
            <v>162</v>
          </cell>
          <cell r="L58">
            <v>173</v>
          </cell>
          <cell r="M58">
            <v>170</v>
          </cell>
          <cell r="N58">
            <v>192</v>
          </cell>
          <cell r="O58">
            <v>181</v>
          </cell>
          <cell r="P58">
            <v>200</v>
          </cell>
          <cell r="Q58">
            <v>185</v>
          </cell>
          <cell r="R58">
            <v>166</v>
          </cell>
          <cell r="S58">
            <v>192</v>
          </cell>
          <cell r="T58">
            <v>185</v>
          </cell>
          <cell r="U58">
            <v>183</v>
          </cell>
          <cell r="V58">
            <v>160</v>
          </cell>
          <cell r="W58">
            <v>181</v>
          </cell>
          <cell r="X58">
            <v>153</v>
          </cell>
          <cell r="Y58">
            <v>186</v>
          </cell>
          <cell r="Z58">
            <v>185</v>
          </cell>
          <cell r="AA58">
            <v>172</v>
          </cell>
          <cell r="AB58">
            <v>816</v>
          </cell>
          <cell r="AC58">
            <v>803</v>
          </cell>
          <cell r="AD58">
            <v>794</v>
          </cell>
          <cell r="AE58">
            <v>737</v>
          </cell>
          <cell r="AF58">
            <v>693</v>
          </cell>
          <cell r="AG58">
            <v>556</v>
          </cell>
          <cell r="AH58">
            <v>524</v>
          </cell>
          <cell r="AI58">
            <v>454</v>
          </cell>
          <cell r="AJ58">
            <v>404</v>
          </cell>
          <cell r="AK58">
            <v>332</v>
          </cell>
          <cell r="AL58">
            <v>263</v>
          </cell>
          <cell r="AM58">
            <v>176</v>
          </cell>
          <cell r="AN58">
            <v>126</v>
          </cell>
          <cell r="AO58">
            <v>85</v>
          </cell>
          <cell r="AP58">
            <v>7</v>
          </cell>
          <cell r="AQ58">
            <v>84</v>
          </cell>
          <cell r="AR58">
            <v>91</v>
          </cell>
          <cell r="AS58">
            <v>211</v>
          </cell>
          <cell r="AT58">
            <v>10020</v>
          </cell>
          <cell r="AU58">
            <v>142</v>
          </cell>
          <cell r="AV58">
            <v>160</v>
          </cell>
          <cell r="AW58">
            <v>173</v>
          </cell>
          <cell r="AX58">
            <v>166</v>
          </cell>
          <cell r="AY58">
            <v>203</v>
          </cell>
          <cell r="AZ58">
            <v>132</v>
          </cell>
          <cell r="BA58">
            <v>161</v>
          </cell>
          <cell r="BB58">
            <v>152</v>
          </cell>
          <cell r="BC58">
            <v>186</v>
          </cell>
          <cell r="BD58">
            <v>148</v>
          </cell>
          <cell r="BE58">
            <v>180</v>
          </cell>
          <cell r="BF58">
            <v>197</v>
          </cell>
          <cell r="BG58">
            <v>147</v>
          </cell>
          <cell r="BH58">
            <v>163</v>
          </cell>
          <cell r="BI58">
            <v>182</v>
          </cell>
          <cell r="BJ58">
            <v>198</v>
          </cell>
          <cell r="BK58">
            <v>177</v>
          </cell>
          <cell r="BL58">
            <v>155</v>
          </cell>
          <cell r="BM58">
            <v>153</v>
          </cell>
          <cell r="BN58">
            <v>157</v>
          </cell>
          <cell r="BO58">
            <v>838</v>
          </cell>
          <cell r="BP58">
            <v>797</v>
          </cell>
          <cell r="BQ58">
            <v>799</v>
          </cell>
          <cell r="BR58">
            <v>599</v>
          </cell>
          <cell r="BS58">
            <v>691</v>
          </cell>
          <cell r="BT58">
            <v>543</v>
          </cell>
          <cell r="BU58">
            <v>486</v>
          </cell>
          <cell r="BV58">
            <v>451</v>
          </cell>
          <cell r="BW58">
            <v>404</v>
          </cell>
          <cell r="BX58">
            <v>349</v>
          </cell>
          <cell r="BY58">
            <v>263</v>
          </cell>
          <cell r="BZ58">
            <v>196</v>
          </cell>
          <cell r="CA58">
            <v>145</v>
          </cell>
          <cell r="CB58">
            <v>127</v>
          </cell>
          <cell r="CC58">
            <v>6</v>
          </cell>
          <cell r="CD58">
            <v>75</v>
          </cell>
          <cell r="CE58">
            <v>67</v>
          </cell>
          <cell r="CF58">
            <v>170</v>
          </cell>
        </row>
        <row r="59">
          <cell r="H59">
            <v>56</v>
          </cell>
          <cell r="I59">
            <v>52</v>
          </cell>
          <cell r="J59">
            <v>53</v>
          </cell>
          <cell r="K59">
            <v>37</v>
          </cell>
          <cell r="L59">
            <v>34</v>
          </cell>
          <cell r="M59">
            <v>32</v>
          </cell>
          <cell r="N59">
            <v>40</v>
          </cell>
          <cell r="O59">
            <v>44</v>
          </cell>
          <cell r="P59">
            <v>32</v>
          </cell>
          <cell r="Q59">
            <v>58</v>
          </cell>
          <cell r="R59">
            <v>55</v>
          </cell>
          <cell r="S59">
            <v>50</v>
          </cell>
          <cell r="T59">
            <v>44</v>
          </cell>
          <cell r="U59">
            <v>57</v>
          </cell>
          <cell r="V59">
            <v>48</v>
          </cell>
          <cell r="W59">
            <v>55</v>
          </cell>
          <cell r="X59">
            <v>61</v>
          </cell>
          <cell r="Y59">
            <v>60</v>
          </cell>
          <cell r="Z59">
            <v>53</v>
          </cell>
          <cell r="AA59">
            <v>53</v>
          </cell>
          <cell r="AB59">
            <v>248</v>
          </cell>
          <cell r="AC59">
            <v>246</v>
          </cell>
          <cell r="AD59">
            <v>211</v>
          </cell>
          <cell r="AE59">
            <v>190</v>
          </cell>
          <cell r="AF59">
            <v>162</v>
          </cell>
          <cell r="AG59">
            <v>133</v>
          </cell>
          <cell r="AH59">
            <v>164</v>
          </cell>
          <cell r="AI59">
            <v>134</v>
          </cell>
          <cell r="AJ59">
            <v>120</v>
          </cell>
          <cell r="AK59">
            <v>101</v>
          </cell>
          <cell r="AL59">
            <v>65</v>
          </cell>
          <cell r="AM59">
            <v>57</v>
          </cell>
          <cell r="AN59">
            <v>41</v>
          </cell>
          <cell r="AO59">
            <v>29</v>
          </cell>
          <cell r="AP59">
            <v>3</v>
          </cell>
          <cell r="AQ59">
            <v>27</v>
          </cell>
          <cell r="AR59">
            <v>29</v>
          </cell>
          <cell r="AS59">
            <v>68</v>
          </cell>
          <cell r="AT59">
            <v>2862</v>
          </cell>
          <cell r="AU59">
            <v>40</v>
          </cell>
          <cell r="AV59">
            <v>52</v>
          </cell>
          <cell r="AW59">
            <v>54</v>
          </cell>
          <cell r="AX59">
            <v>53</v>
          </cell>
          <cell r="AY59">
            <v>58</v>
          </cell>
          <cell r="AZ59">
            <v>40</v>
          </cell>
          <cell r="BA59">
            <v>48</v>
          </cell>
          <cell r="BB59">
            <v>36</v>
          </cell>
          <cell r="BC59">
            <v>33</v>
          </cell>
          <cell r="BD59">
            <v>51</v>
          </cell>
          <cell r="BE59">
            <v>37</v>
          </cell>
          <cell r="BF59">
            <v>40</v>
          </cell>
          <cell r="BG59">
            <v>43</v>
          </cell>
          <cell r="BH59">
            <v>44</v>
          </cell>
          <cell r="BI59">
            <v>52</v>
          </cell>
          <cell r="BJ59">
            <v>50</v>
          </cell>
          <cell r="BK59">
            <v>42</v>
          </cell>
          <cell r="BL59">
            <v>51</v>
          </cell>
          <cell r="BM59">
            <v>50</v>
          </cell>
          <cell r="BN59">
            <v>41</v>
          </cell>
          <cell r="BO59">
            <v>237</v>
          </cell>
          <cell r="BP59">
            <v>229</v>
          </cell>
          <cell r="BQ59">
            <v>228</v>
          </cell>
          <cell r="BR59">
            <v>244</v>
          </cell>
          <cell r="BS59">
            <v>185</v>
          </cell>
          <cell r="BT59">
            <v>176</v>
          </cell>
          <cell r="BU59">
            <v>132</v>
          </cell>
          <cell r="BV59">
            <v>110</v>
          </cell>
          <cell r="BW59">
            <v>103</v>
          </cell>
          <cell r="BX59">
            <v>95</v>
          </cell>
          <cell r="BY59">
            <v>70</v>
          </cell>
          <cell r="BZ59">
            <v>63</v>
          </cell>
          <cell r="CA59">
            <v>39</v>
          </cell>
          <cell r="CB59">
            <v>36</v>
          </cell>
          <cell r="CC59">
            <v>4</v>
          </cell>
          <cell r="CD59">
            <v>19</v>
          </cell>
          <cell r="CE59">
            <v>21</v>
          </cell>
          <cell r="CF59">
            <v>50</v>
          </cell>
        </row>
        <row r="60">
          <cell r="H60">
            <v>36</v>
          </cell>
          <cell r="I60">
            <v>38</v>
          </cell>
          <cell r="J60">
            <v>45</v>
          </cell>
          <cell r="K60">
            <v>35</v>
          </cell>
          <cell r="L60">
            <v>43</v>
          </cell>
          <cell r="M60">
            <v>34</v>
          </cell>
          <cell r="N60">
            <v>44</v>
          </cell>
          <cell r="O60">
            <v>43</v>
          </cell>
          <cell r="P60">
            <v>33</v>
          </cell>
          <cell r="Q60">
            <v>44</v>
          </cell>
          <cell r="R60">
            <v>33</v>
          </cell>
          <cell r="S60">
            <v>32</v>
          </cell>
          <cell r="T60">
            <v>48</v>
          </cell>
          <cell r="U60">
            <v>51</v>
          </cell>
          <cell r="V60">
            <v>39</v>
          </cell>
          <cell r="W60">
            <v>23</v>
          </cell>
          <cell r="X60">
            <v>54</v>
          </cell>
          <cell r="Y60">
            <v>54</v>
          </cell>
          <cell r="Z60">
            <v>25</v>
          </cell>
          <cell r="AA60">
            <v>54</v>
          </cell>
          <cell r="AB60">
            <v>190</v>
          </cell>
          <cell r="AC60">
            <v>213</v>
          </cell>
          <cell r="AD60">
            <v>160</v>
          </cell>
          <cell r="AE60">
            <v>127</v>
          </cell>
          <cell r="AF60">
            <v>110</v>
          </cell>
          <cell r="AG60">
            <v>117</v>
          </cell>
          <cell r="AH60">
            <v>116</v>
          </cell>
          <cell r="AI60">
            <v>94</v>
          </cell>
          <cell r="AJ60">
            <v>73</v>
          </cell>
          <cell r="AK60">
            <v>58</v>
          </cell>
          <cell r="AL60">
            <v>51</v>
          </cell>
          <cell r="AM60">
            <v>38</v>
          </cell>
          <cell r="AN60">
            <v>35</v>
          </cell>
          <cell r="AO60">
            <v>14</v>
          </cell>
          <cell r="AP60">
            <v>4</v>
          </cell>
          <cell r="AQ60">
            <v>24</v>
          </cell>
          <cell r="AR60">
            <v>12</v>
          </cell>
          <cell r="AS60">
            <v>43</v>
          </cell>
          <cell r="AT60">
            <v>2289</v>
          </cell>
          <cell r="AU60">
            <v>56</v>
          </cell>
          <cell r="AV60">
            <v>47</v>
          </cell>
          <cell r="AW60">
            <v>22</v>
          </cell>
          <cell r="AX60">
            <v>34</v>
          </cell>
          <cell r="AY60">
            <v>43</v>
          </cell>
          <cell r="AZ60">
            <v>34</v>
          </cell>
          <cell r="BA60">
            <v>35</v>
          </cell>
          <cell r="BB60">
            <v>30</v>
          </cell>
          <cell r="BC60">
            <v>44</v>
          </cell>
          <cell r="BD60">
            <v>42</v>
          </cell>
          <cell r="BE60">
            <v>41</v>
          </cell>
          <cell r="BF60">
            <v>39</v>
          </cell>
          <cell r="BG60">
            <v>45</v>
          </cell>
          <cell r="BH60">
            <v>41</v>
          </cell>
          <cell r="BI60">
            <v>30</v>
          </cell>
          <cell r="BJ60">
            <v>34</v>
          </cell>
          <cell r="BK60">
            <v>33</v>
          </cell>
          <cell r="BL60">
            <v>47</v>
          </cell>
          <cell r="BM60">
            <v>33</v>
          </cell>
          <cell r="BN60">
            <v>27</v>
          </cell>
          <cell r="BO60">
            <v>198</v>
          </cell>
          <cell r="BP60">
            <v>200</v>
          </cell>
          <cell r="BQ60">
            <v>183</v>
          </cell>
          <cell r="BR60">
            <v>180</v>
          </cell>
          <cell r="BS60">
            <v>172</v>
          </cell>
          <cell r="BT60">
            <v>117</v>
          </cell>
          <cell r="BU60">
            <v>124</v>
          </cell>
          <cell r="BV60">
            <v>78</v>
          </cell>
          <cell r="BW60">
            <v>70</v>
          </cell>
          <cell r="BX60">
            <v>67</v>
          </cell>
          <cell r="BY60">
            <v>54</v>
          </cell>
          <cell r="BZ60">
            <v>39</v>
          </cell>
          <cell r="CA60">
            <v>26</v>
          </cell>
          <cell r="CB60">
            <v>24</v>
          </cell>
          <cell r="CC60">
            <v>2</v>
          </cell>
          <cell r="CD60">
            <v>31</v>
          </cell>
          <cell r="CE60">
            <v>25</v>
          </cell>
          <cell r="CF60">
            <v>68</v>
          </cell>
        </row>
        <row r="61">
          <cell r="H61">
            <v>5</v>
          </cell>
          <cell r="I61">
            <v>10</v>
          </cell>
          <cell r="J61">
            <v>15</v>
          </cell>
          <cell r="K61">
            <v>8</v>
          </cell>
          <cell r="L61">
            <v>14</v>
          </cell>
          <cell r="M61">
            <v>13</v>
          </cell>
          <cell r="N61">
            <v>13</v>
          </cell>
          <cell r="O61">
            <v>10</v>
          </cell>
          <cell r="P61">
            <v>14</v>
          </cell>
          <cell r="Q61">
            <v>12</v>
          </cell>
          <cell r="R61">
            <v>13</v>
          </cell>
          <cell r="S61">
            <v>20</v>
          </cell>
          <cell r="T61">
            <v>13</v>
          </cell>
          <cell r="U61">
            <v>10</v>
          </cell>
          <cell r="V61">
            <v>7</v>
          </cell>
          <cell r="W61">
            <v>12</v>
          </cell>
          <cell r="X61">
            <v>14</v>
          </cell>
          <cell r="Y61">
            <v>9</v>
          </cell>
          <cell r="Z61">
            <v>5</v>
          </cell>
          <cell r="AA61">
            <v>13</v>
          </cell>
          <cell r="AB61">
            <v>42</v>
          </cell>
          <cell r="AC61">
            <v>66</v>
          </cell>
          <cell r="AD61">
            <v>59</v>
          </cell>
          <cell r="AE61">
            <v>71</v>
          </cell>
          <cell r="AF61">
            <v>45</v>
          </cell>
          <cell r="AG61">
            <v>41</v>
          </cell>
          <cell r="AH61">
            <v>37</v>
          </cell>
          <cell r="AI61">
            <v>44</v>
          </cell>
          <cell r="AJ61">
            <v>31</v>
          </cell>
          <cell r="AK61">
            <v>26</v>
          </cell>
          <cell r="AL61">
            <v>12</v>
          </cell>
          <cell r="AM61">
            <v>13</v>
          </cell>
          <cell r="AN61">
            <v>10</v>
          </cell>
          <cell r="AO61">
            <v>10</v>
          </cell>
          <cell r="AP61">
            <v>0</v>
          </cell>
          <cell r="AQ61">
            <v>3</v>
          </cell>
          <cell r="AR61">
            <v>2</v>
          </cell>
          <cell r="AS61">
            <v>6</v>
          </cell>
          <cell r="AT61">
            <v>663</v>
          </cell>
          <cell r="AU61">
            <v>6</v>
          </cell>
          <cell r="AV61">
            <v>5</v>
          </cell>
          <cell r="AW61">
            <v>5</v>
          </cell>
          <cell r="AX61">
            <v>5</v>
          </cell>
          <cell r="AY61">
            <v>15</v>
          </cell>
          <cell r="AZ61">
            <v>8</v>
          </cell>
          <cell r="BA61">
            <v>8</v>
          </cell>
          <cell r="BB61">
            <v>9</v>
          </cell>
          <cell r="BC61">
            <v>7</v>
          </cell>
          <cell r="BD61">
            <v>5</v>
          </cell>
          <cell r="BE61">
            <v>9</v>
          </cell>
          <cell r="BF61">
            <v>8</v>
          </cell>
          <cell r="BG61">
            <v>20</v>
          </cell>
          <cell r="BH61">
            <v>13</v>
          </cell>
          <cell r="BI61">
            <v>12</v>
          </cell>
          <cell r="BJ61">
            <v>11</v>
          </cell>
          <cell r="BK61">
            <v>12</v>
          </cell>
          <cell r="BL61">
            <v>7</v>
          </cell>
          <cell r="BM61">
            <v>10</v>
          </cell>
          <cell r="BN61">
            <v>11</v>
          </cell>
          <cell r="BO61">
            <v>58</v>
          </cell>
          <cell r="BP61">
            <v>56</v>
          </cell>
          <cell r="BQ61">
            <v>45</v>
          </cell>
          <cell r="BR61">
            <v>57</v>
          </cell>
          <cell r="BS61">
            <v>35</v>
          </cell>
          <cell r="BT61">
            <v>35</v>
          </cell>
          <cell r="BU61">
            <v>35</v>
          </cell>
          <cell r="BV61">
            <v>37</v>
          </cell>
          <cell r="BW61">
            <v>26</v>
          </cell>
          <cell r="BX61">
            <v>35</v>
          </cell>
          <cell r="BY61">
            <v>20</v>
          </cell>
          <cell r="BZ61">
            <v>15</v>
          </cell>
          <cell r="CA61">
            <v>13</v>
          </cell>
          <cell r="CB61">
            <v>10</v>
          </cell>
          <cell r="CC61">
            <v>0</v>
          </cell>
          <cell r="CD61">
            <v>4</v>
          </cell>
          <cell r="CE61">
            <v>2</v>
          </cell>
          <cell r="CF61">
            <v>7</v>
          </cell>
        </row>
        <row r="62">
          <cell r="H62">
            <v>12</v>
          </cell>
          <cell r="I62">
            <v>11</v>
          </cell>
          <cell r="J62">
            <v>13</v>
          </cell>
          <cell r="K62">
            <v>20</v>
          </cell>
          <cell r="L62">
            <v>14</v>
          </cell>
          <cell r="M62">
            <v>6</v>
          </cell>
          <cell r="N62">
            <v>27</v>
          </cell>
          <cell r="O62">
            <v>18</v>
          </cell>
          <cell r="P62">
            <v>16</v>
          </cell>
          <cell r="Q62">
            <v>24</v>
          </cell>
          <cell r="R62">
            <v>15</v>
          </cell>
          <cell r="S62">
            <v>8</v>
          </cell>
          <cell r="T62">
            <v>21</v>
          </cell>
          <cell r="U62">
            <v>16</v>
          </cell>
          <cell r="V62">
            <v>8</v>
          </cell>
          <cell r="W62">
            <v>18</v>
          </cell>
          <cell r="X62">
            <v>13</v>
          </cell>
          <cell r="Y62">
            <v>14</v>
          </cell>
          <cell r="Z62">
            <v>8</v>
          </cell>
          <cell r="AA62">
            <v>19</v>
          </cell>
          <cell r="AB62">
            <v>68</v>
          </cell>
          <cell r="AC62">
            <v>56</v>
          </cell>
          <cell r="AD62">
            <v>71</v>
          </cell>
          <cell r="AE62">
            <v>73</v>
          </cell>
          <cell r="AF62">
            <v>61</v>
          </cell>
          <cell r="AG62">
            <v>35</v>
          </cell>
          <cell r="AH62">
            <v>43</v>
          </cell>
          <cell r="AI62">
            <v>37</v>
          </cell>
          <cell r="AJ62">
            <v>28</v>
          </cell>
          <cell r="AK62">
            <v>28</v>
          </cell>
          <cell r="AL62">
            <v>19</v>
          </cell>
          <cell r="AM62">
            <v>10</v>
          </cell>
          <cell r="AN62">
            <v>5</v>
          </cell>
          <cell r="AO62">
            <v>7</v>
          </cell>
          <cell r="AP62">
            <v>1</v>
          </cell>
          <cell r="AQ62">
            <v>6</v>
          </cell>
          <cell r="AR62">
            <v>6</v>
          </cell>
          <cell r="AS62">
            <v>14</v>
          </cell>
          <cell r="AT62">
            <v>834</v>
          </cell>
          <cell r="AU62">
            <v>16</v>
          </cell>
          <cell r="AV62">
            <v>12</v>
          </cell>
          <cell r="AW62">
            <v>12</v>
          </cell>
          <cell r="AX62">
            <v>12</v>
          </cell>
          <cell r="AY62">
            <v>16</v>
          </cell>
          <cell r="AZ62">
            <v>6</v>
          </cell>
          <cell r="BA62">
            <v>21</v>
          </cell>
          <cell r="BB62">
            <v>10</v>
          </cell>
          <cell r="BC62">
            <v>6</v>
          </cell>
          <cell r="BD62">
            <v>16</v>
          </cell>
          <cell r="BE62">
            <v>14</v>
          </cell>
          <cell r="BF62">
            <v>20</v>
          </cell>
          <cell r="BG62">
            <v>13</v>
          </cell>
          <cell r="BH62">
            <v>12</v>
          </cell>
          <cell r="BI62">
            <v>22</v>
          </cell>
          <cell r="BJ62">
            <v>9</v>
          </cell>
          <cell r="BK62">
            <v>14</v>
          </cell>
          <cell r="BL62">
            <v>17</v>
          </cell>
          <cell r="BM62">
            <v>16</v>
          </cell>
          <cell r="BN62">
            <v>14</v>
          </cell>
          <cell r="BO62">
            <v>39</v>
          </cell>
          <cell r="BP62">
            <v>87</v>
          </cell>
          <cell r="BQ62">
            <v>75</v>
          </cell>
          <cell r="BR62">
            <v>75</v>
          </cell>
          <cell r="BS62">
            <v>62</v>
          </cell>
          <cell r="BT62">
            <v>37</v>
          </cell>
          <cell r="BU62">
            <v>47</v>
          </cell>
          <cell r="BV62">
            <v>38</v>
          </cell>
          <cell r="BW62">
            <v>28</v>
          </cell>
          <cell r="BX62">
            <v>18</v>
          </cell>
          <cell r="BY62">
            <v>17</v>
          </cell>
          <cell r="BZ62">
            <v>14</v>
          </cell>
          <cell r="CA62">
            <v>11</v>
          </cell>
          <cell r="CB62">
            <v>8</v>
          </cell>
          <cell r="CC62">
            <v>0</v>
          </cell>
          <cell r="CD62">
            <v>6</v>
          </cell>
          <cell r="CE62">
            <v>10</v>
          </cell>
          <cell r="CF62">
            <v>19</v>
          </cell>
        </row>
        <row r="63">
          <cell r="H63">
            <v>15</v>
          </cell>
          <cell r="I63">
            <v>19</v>
          </cell>
          <cell r="J63">
            <v>10</v>
          </cell>
          <cell r="K63">
            <v>10</v>
          </cell>
          <cell r="L63">
            <v>13</v>
          </cell>
          <cell r="M63">
            <v>12</v>
          </cell>
          <cell r="N63">
            <v>16</v>
          </cell>
          <cell r="O63">
            <v>15</v>
          </cell>
          <cell r="P63">
            <v>12</v>
          </cell>
          <cell r="Q63">
            <v>12</v>
          </cell>
          <cell r="R63">
            <v>15</v>
          </cell>
          <cell r="S63">
            <v>17</v>
          </cell>
          <cell r="T63">
            <v>14</v>
          </cell>
          <cell r="U63">
            <v>16</v>
          </cell>
          <cell r="V63">
            <v>12</v>
          </cell>
          <cell r="W63">
            <v>14</v>
          </cell>
          <cell r="X63">
            <v>13</v>
          </cell>
          <cell r="Y63">
            <v>16</v>
          </cell>
          <cell r="Z63">
            <v>14</v>
          </cell>
          <cell r="AA63">
            <v>13</v>
          </cell>
          <cell r="AB63">
            <v>52</v>
          </cell>
          <cell r="AC63">
            <v>60</v>
          </cell>
          <cell r="AD63">
            <v>57</v>
          </cell>
          <cell r="AE63">
            <v>38</v>
          </cell>
          <cell r="AF63">
            <v>31</v>
          </cell>
          <cell r="AG63">
            <v>28</v>
          </cell>
          <cell r="AH63">
            <v>34</v>
          </cell>
          <cell r="AI63">
            <v>23</v>
          </cell>
          <cell r="AJ63">
            <v>18</v>
          </cell>
          <cell r="AK63">
            <v>22</v>
          </cell>
          <cell r="AL63">
            <v>13</v>
          </cell>
          <cell r="AM63">
            <v>6</v>
          </cell>
          <cell r="AN63">
            <v>5</v>
          </cell>
          <cell r="AO63">
            <v>6</v>
          </cell>
          <cell r="AP63">
            <v>0</v>
          </cell>
          <cell r="AQ63">
            <v>9</v>
          </cell>
          <cell r="AR63">
            <v>6</v>
          </cell>
          <cell r="AS63">
            <v>17</v>
          </cell>
          <cell r="AT63">
            <v>746</v>
          </cell>
          <cell r="AU63">
            <v>13</v>
          </cell>
          <cell r="AV63">
            <v>17</v>
          </cell>
          <cell r="AW63">
            <v>11</v>
          </cell>
          <cell r="AX63">
            <v>14</v>
          </cell>
          <cell r="AY63">
            <v>14</v>
          </cell>
          <cell r="AZ63">
            <v>14</v>
          </cell>
          <cell r="BA63">
            <v>13</v>
          </cell>
          <cell r="BB63">
            <v>14</v>
          </cell>
          <cell r="BC63">
            <v>15</v>
          </cell>
          <cell r="BD63">
            <v>13</v>
          </cell>
          <cell r="BE63">
            <v>15</v>
          </cell>
          <cell r="BF63">
            <v>6</v>
          </cell>
          <cell r="BG63">
            <v>16</v>
          </cell>
          <cell r="BH63">
            <v>12</v>
          </cell>
          <cell r="BI63">
            <v>9</v>
          </cell>
          <cell r="BJ63">
            <v>11</v>
          </cell>
          <cell r="BK63">
            <v>5</v>
          </cell>
          <cell r="BL63">
            <v>18</v>
          </cell>
          <cell r="BM63">
            <v>11</v>
          </cell>
          <cell r="BN63">
            <v>16</v>
          </cell>
          <cell r="BO63">
            <v>74</v>
          </cell>
          <cell r="BP63">
            <v>66</v>
          </cell>
          <cell r="BQ63">
            <v>63</v>
          </cell>
          <cell r="BR63">
            <v>55</v>
          </cell>
          <cell r="BS63">
            <v>36</v>
          </cell>
          <cell r="BT63">
            <v>37</v>
          </cell>
          <cell r="BU63">
            <v>40</v>
          </cell>
          <cell r="BV63">
            <v>31</v>
          </cell>
          <cell r="BW63">
            <v>26</v>
          </cell>
          <cell r="BX63">
            <v>19</v>
          </cell>
          <cell r="BY63">
            <v>16</v>
          </cell>
          <cell r="BZ63">
            <v>12</v>
          </cell>
          <cell r="CA63">
            <v>9</v>
          </cell>
          <cell r="CB63">
            <v>5</v>
          </cell>
          <cell r="CC63">
            <v>0</v>
          </cell>
          <cell r="CD63">
            <v>7</v>
          </cell>
          <cell r="CE63">
            <v>6</v>
          </cell>
          <cell r="CF63">
            <v>14</v>
          </cell>
        </row>
        <row r="64">
          <cell r="H64">
            <v>21</v>
          </cell>
          <cell r="I64">
            <v>30</v>
          </cell>
          <cell r="J64">
            <v>29</v>
          </cell>
          <cell r="K64">
            <v>23</v>
          </cell>
          <cell r="L64">
            <v>30</v>
          </cell>
          <cell r="M64">
            <v>20</v>
          </cell>
          <cell r="N64">
            <v>26</v>
          </cell>
          <cell r="O64">
            <v>24</v>
          </cell>
          <cell r="P64">
            <v>12</v>
          </cell>
          <cell r="Q64">
            <v>28</v>
          </cell>
          <cell r="R64">
            <v>17</v>
          </cell>
          <cell r="S64">
            <v>32</v>
          </cell>
          <cell r="T64">
            <v>20</v>
          </cell>
          <cell r="U64">
            <v>25</v>
          </cell>
          <cell r="V64">
            <v>30</v>
          </cell>
          <cell r="W64">
            <v>34</v>
          </cell>
          <cell r="X64">
            <v>24</v>
          </cell>
          <cell r="Y64">
            <v>25</v>
          </cell>
          <cell r="Z64">
            <v>20</v>
          </cell>
          <cell r="AA64">
            <v>28</v>
          </cell>
          <cell r="AB64">
            <v>120</v>
          </cell>
          <cell r="AC64">
            <v>124</v>
          </cell>
          <cell r="AD64">
            <v>108</v>
          </cell>
          <cell r="AE64">
            <v>105</v>
          </cell>
          <cell r="AF64">
            <v>78</v>
          </cell>
          <cell r="AG64">
            <v>62</v>
          </cell>
          <cell r="AH64">
            <v>84</v>
          </cell>
          <cell r="AI64">
            <v>63</v>
          </cell>
          <cell r="AJ64">
            <v>61</v>
          </cell>
          <cell r="AK64">
            <v>46</v>
          </cell>
          <cell r="AL64">
            <v>32</v>
          </cell>
          <cell r="AM64">
            <v>19</v>
          </cell>
          <cell r="AN64">
            <v>17</v>
          </cell>
          <cell r="AO64">
            <v>15</v>
          </cell>
          <cell r="AP64">
            <v>0</v>
          </cell>
          <cell r="AQ64">
            <v>8</v>
          </cell>
          <cell r="AR64">
            <v>13</v>
          </cell>
          <cell r="AS64">
            <v>25</v>
          </cell>
          <cell r="AT64">
            <v>1338</v>
          </cell>
          <cell r="AU64">
            <v>12</v>
          </cell>
          <cell r="AV64">
            <v>15</v>
          </cell>
          <cell r="AW64">
            <v>25</v>
          </cell>
          <cell r="AX64">
            <v>20</v>
          </cell>
          <cell r="AY64">
            <v>29</v>
          </cell>
          <cell r="AZ64">
            <v>15</v>
          </cell>
          <cell r="BA64">
            <v>21</v>
          </cell>
          <cell r="BB64">
            <v>23</v>
          </cell>
          <cell r="BC64">
            <v>22</v>
          </cell>
          <cell r="BD64">
            <v>31</v>
          </cell>
          <cell r="BE64">
            <v>34</v>
          </cell>
          <cell r="BF64">
            <v>24</v>
          </cell>
          <cell r="BG64">
            <v>22</v>
          </cell>
          <cell r="BH64">
            <v>24</v>
          </cell>
          <cell r="BI64">
            <v>23</v>
          </cell>
          <cell r="BJ64">
            <v>19</v>
          </cell>
          <cell r="BK64">
            <v>17</v>
          </cell>
          <cell r="BL64">
            <v>19</v>
          </cell>
          <cell r="BM64">
            <v>25</v>
          </cell>
          <cell r="BN64">
            <v>21</v>
          </cell>
          <cell r="BO64">
            <v>113</v>
          </cell>
          <cell r="BP64">
            <v>116</v>
          </cell>
          <cell r="BQ64">
            <v>87</v>
          </cell>
          <cell r="BR64">
            <v>90</v>
          </cell>
          <cell r="BS64">
            <v>71</v>
          </cell>
          <cell r="BT64">
            <v>83</v>
          </cell>
          <cell r="BU64">
            <v>72</v>
          </cell>
          <cell r="BV64">
            <v>67</v>
          </cell>
          <cell r="BW64">
            <v>55</v>
          </cell>
          <cell r="BX64">
            <v>47</v>
          </cell>
          <cell r="BY64">
            <v>37</v>
          </cell>
          <cell r="BZ64">
            <v>22</v>
          </cell>
          <cell r="CA64">
            <v>18</v>
          </cell>
          <cell r="CB64">
            <v>19</v>
          </cell>
          <cell r="CC64">
            <v>1</v>
          </cell>
          <cell r="CD64">
            <v>4</v>
          </cell>
          <cell r="CE64">
            <v>8</v>
          </cell>
          <cell r="CF64">
            <v>15</v>
          </cell>
        </row>
        <row r="65">
          <cell r="H65">
            <v>10</v>
          </cell>
          <cell r="I65">
            <v>16</v>
          </cell>
          <cell r="J65">
            <v>11</v>
          </cell>
          <cell r="K65">
            <v>11</v>
          </cell>
          <cell r="L65">
            <v>9</v>
          </cell>
          <cell r="M65">
            <v>15</v>
          </cell>
          <cell r="N65">
            <v>9</v>
          </cell>
          <cell r="O65">
            <v>15</v>
          </cell>
          <cell r="P65">
            <v>9</v>
          </cell>
          <cell r="Q65">
            <v>12</v>
          </cell>
          <cell r="R65">
            <v>21</v>
          </cell>
          <cell r="S65">
            <v>11</v>
          </cell>
          <cell r="T65">
            <v>9</v>
          </cell>
          <cell r="U65">
            <v>13</v>
          </cell>
          <cell r="V65">
            <v>14</v>
          </cell>
          <cell r="W65">
            <v>12</v>
          </cell>
          <cell r="X65">
            <v>14</v>
          </cell>
          <cell r="Y65">
            <v>14</v>
          </cell>
          <cell r="Z65">
            <v>13</v>
          </cell>
          <cell r="AA65">
            <v>13</v>
          </cell>
          <cell r="AB65">
            <v>61</v>
          </cell>
          <cell r="AC65">
            <v>75</v>
          </cell>
          <cell r="AD65">
            <v>61</v>
          </cell>
          <cell r="AE65">
            <v>62</v>
          </cell>
          <cell r="AF65">
            <v>38</v>
          </cell>
          <cell r="AG65">
            <v>56</v>
          </cell>
          <cell r="AH65">
            <v>56</v>
          </cell>
          <cell r="AI65">
            <v>41</v>
          </cell>
          <cell r="AJ65">
            <v>36</v>
          </cell>
          <cell r="AK65">
            <v>27</v>
          </cell>
          <cell r="AL65">
            <v>31</v>
          </cell>
          <cell r="AM65">
            <v>14</v>
          </cell>
          <cell r="AN65">
            <v>8</v>
          </cell>
          <cell r="AO65">
            <v>7</v>
          </cell>
          <cell r="AP65">
            <v>0</v>
          </cell>
          <cell r="AQ65">
            <v>6</v>
          </cell>
          <cell r="AR65">
            <v>4</v>
          </cell>
          <cell r="AS65">
            <v>12</v>
          </cell>
          <cell r="AT65">
            <v>778</v>
          </cell>
          <cell r="AU65">
            <v>8</v>
          </cell>
          <cell r="AV65">
            <v>11</v>
          </cell>
          <cell r="AW65">
            <v>9</v>
          </cell>
          <cell r="AX65">
            <v>10</v>
          </cell>
          <cell r="AY65">
            <v>17</v>
          </cell>
          <cell r="AZ65">
            <v>8</v>
          </cell>
          <cell r="BA65">
            <v>13</v>
          </cell>
          <cell r="BB65">
            <v>19</v>
          </cell>
          <cell r="BC65">
            <v>15</v>
          </cell>
          <cell r="BD65">
            <v>14</v>
          </cell>
          <cell r="BE65">
            <v>14</v>
          </cell>
          <cell r="BF65">
            <v>9</v>
          </cell>
          <cell r="BG65">
            <v>14</v>
          </cell>
          <cell r="BH65">
            <v>14</v>
          </cell>
          <cell r="BI65">
            <v>16</v>
          </cell>
          <cell r="BJ65">
            <v>15</v>
          </cell>
          <cell r="BK65">
            <v>17</v>
          </cell>
          <cell r="BL65">
            <v>9</v>
          </cell>
          <cell r="BM65">
            <v>11</v>
          </cell>
          <cell r="BN65">
            <v>12</v>
          </cell>
          <cell r="BO65">
            <v>72</v>
          </cell>
          <cell r="BP65">
            <v>60</v>
          </cell>
          <cell r="BQ65">
            <v>60</v>
          </cell>
          <cell r="BR65">
            <v>69</v>
          </cell>
          <cell r="BS65">
            <v>33</v>
          </cell>
          <cell r="BT65">
            <v>40</v>
          </cell>
          <cell r="BU65">
            <v>40</v>
          </cell>
          <cell r="BV65">
            <v>35</v>
          </cell>
          <cell r="BW65">
            <v>24</v>
          </cell>
          <cell r="BX65">
            <v>30</v>
          </cell>
          <cell r="BY65">
            <v>22</v>
          </cell>
          <cell r="BZ65">
            <v>17</v>
          </cell>
          <cell r="CA65">
            <v>11</v>
          </cell>
          <cell r="CB65">
            <v>10</v>
          </cell>
          <cell r="CC65">
            <v>2</v>
          </cell>
          <cell r="CD65">
            <v>7</v>
          </cell>
          <cell r="CE65">
            <v>1</v>
          </cell>
          <cell r="CF65">
            <v>10</v>
          </cell>
        </row>
        <row r="66">
          <cell r="H66">
            <v>5</v>
          </cell>
          <cell r="I66">
            <v>14</v>
          </cell>
          <cell r="J66">
            <v>17</v>
          </cell>
          <cell r="K66">
            <v>4</v>
          </cell>
          <cell r="L66">
            <v>6</v>
          </cell>
          <cell r="M66">
            <v>7</v>
          </cell>
          <cell r="N66">
            <v>11</v>
          </cell>
          <cell r="O66">
            <v>5</v>
          </cell>
          <cell r="P66">
            <v>11</v>
          </cell>
          <cell r="Q66">
            <v>10</v>
          </cell>
          <cell r="R66">
            <v>5</v>
          </cell>
          <cell r="S66">
            <v>4</v>
          </cell>
          <cell r="T66">
            <v>7</v>
          </cell>
          <cell r="U66">
            <v>8</v>
          </cell>
          <cell r="V66">
            <v>5</v>
          </cell>
          <cell r="W66">
            <v>12</v>
          </cell>
          <cell r="X66">
            <v>11</v>
          </cell>
          <cell r="Y66">
            <v>10</v>
          </cell>
          <cell r="Z66">
            <v>14</v>
          </cell>
          <cell r="AA66">
            <v>12</v>
          </cell>
          <cell r="AB66">
            <v>51</v>
          </cell>
          <cell r="AC66">
            <v>59</v>
          </cell>
          <cell r="AD66">
            <v>37</v>
          </cell>
          <cell r="AE66">
            <v>48</v>
          </cell>
          <cell r="AF66">
            <v>39</v>
          </cell>
          <cell r="AG66">
            <v>35</v>
          </cell>
          <cell r="AH66">
            <v>41</v>
          </cell>
          <cell r="AI66">
            <v>36</v>
          </cell>
          <cell r="AJ66">
            <v>37</v>
          </cell>
          <cell r="AK66">
            <v>23</v>
          </cell>
          <cell r="AL66">
            <v>25</v>
          </cell>
          <cell r="AM66">
            <v>14</v>
          </cell>
          <cell r="AN66">
            <v>17</v>
          </cell>
          <cell r="AO66">
            <v>8</v>
          </cell>
          <cell r="AP66">
            <v>0</v>
          </cell>
          <cell r="AQ66">
            <v>3</v>
          </cell>
          <cell r="AR66">
            <v>2</v>
          </cell>
          <cell r="AS66">
            <v>7</v>
          </cell>
          <cell r="AT66">
            <v>461</v>
          </cell>
          <cell r="AU66">
            <v>0</v>
          </cell>
          <cell r="AV66">
            <v>6</v>
          </cell>
          <cell r="AW66">
            <v>2</v>
          </cell>
          <cell r="AX66">
            <v>5</v>
          </cell>
          <cell r="AY66">
            <v>12</v>
          </cell>
          <cell r="AZ66">
            <v>0</v>
          </cell>
          <cell r="BA66">
            <v>13</v>
          </cell>
          <cell r="BB66">
            <v>6</v>
          </cell>
          <cell r="BC66">
            <v>6</v>
          </cell>
          <cell r="BD66">
            <v>11</v>
          </cell>
          <cell r="BE66">
            <v>8</v>
          </cell>
          <cell r="BF66">
            <v>5</v>
          </cell>
          <cell r="BG66">
            <v>12</v>
          </cell>
          <cell r="BH66">
            <v>11</v>
          </cell>
          <cell r="BI66">
            <v>7</v>
          </cell>
          <cell r="BJ66">
            <v>5</v>
          </cell>
          <cell r="BK66">
            <v>7</v>
          </cell>
          <cell r="BL66">
            <v>7</v>
          </cell>
          <cell r="BM66">
            <v>13</v>
          </cell>
          <cell r="BN66">
            <v>8</v>
          </cell>
          <cell r="BO66">
            <v>32</v>
          </cell>
          <cell r="BP66">
            <v>36</v>
          </cell>
          <cell r="BQ66">
            <v>27</v>
          </cell>
          <cell r="BR66">
            <v>38</v>
          </cell>
          <cell r="BS66">
            <v>22</v>
          </cell>
          <cell r="BT66">
            <v>23</v>
          </cell>
          <cell r="BU66">
            <v>23</v>
          </cell>
          <cell r="BV66">
            <v>23</v>
          </cell>
          <cell r="BW66">
            <v>19</v>
          </cell>
          <cell r="BX66">
            <v>24</v>
          </cell>
          <cell r="BY66">
            <v>17</v>
          </cell>
          <cell r="BZ66">
            <v>12</v>
          </cell>
          <cell r="CA66">
            <v>11</v>
          </cell>
          <cell r="CB66">
            <v>10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</row>
        <row r="67">
          <cell r="H67">
            <v>17</v>
          </cell>
          <cell r="I67">
            <v>26</v>
          </cell>
          <cell r="J67">
            <v>13</v>
          </cell>
          <cell r="K67">
            <v>13</v>
          </cell>
          <cell r="L67">
            <v>24</v>
          </cell>
          <cell r="M67">
            <v>18</v>
          </cell>
          <cell r="N67">
            <v>19</v>
          </cell>
          <cell r="O67">
            <v>22</v>
          </cell>
          <cell r="P67">
            <v>21</v>
          </cell>
          <cell r="Q67">
            <v>19</v>
          </cell>
          <cell r="R67">
            <v>15</v>
          </cell>
          <cell r="S67">
            <v>28</v>
          </cell>
          <cell r="T67">
            <v>16</v>
          </cell>
          <cell r="U67">
            <v>21</v>
          </cell>
          <cell r="V67">
            <v>16</v>
          </cell>
          <cell r="W67">
            <v>18</v>
          </cell>
          <cell r="X67">
            <v>26</v>
          </cell>
          <cell r="Y67">
            <v>20</v>
          </cell>
          <cell r="Z67">
            <v>21</v>
          </cell>
          <cell r="AA67">
            <v>15</v>
          </cell>
          <cell r="AB67">
            <v>75</v>
          </cell>
          <cell r="AC67">
            <v>89</v>
          </cell>
          <cell r="AD67">
            <v>110</v>
          </cell>
          <cell r="AE67">
            <v>83</v>
          </cell>
          <cell r="AF67">
            <v>92</v>
          </cell>
          <cell r="AG67">
            <v>78</v>
          </cell>
          <cell r="AH67">
            <v>59</v>
          </cell>
          <cell r="AI67">
            <v>65</v>
          </cell>
          <cell r="AJ67">
            <v>39</v>
          </cell>
          <cell r="AK67">
            <v>38</v>
          </cell>
          <cell r="AL67">
            <v>33</v>
          </cell>
          <cell r="AM67">
            <v>22</v>
          </cell>
          <cell r="AN67">
            <v>16</v>
          </cell>
          <cell r="AO67">
            <v>15</v>
          </cell>
          <cell r="AP67">
            <v>0</v>
          </cell>
          <cell r="AQ67">
            <v>8</v>
          </cell>
          <cell r="AR67">
            <v>9</v>
          </cell>
          <cell r="AS67">
            <v>22</v>
          </cell>
          <cell r="AT67">
            <v>1084</v>
          </cell>
          <cell r="AU67">
            <v>12</v>
          </cell>
          <cell r="AV67">
            <v>15</v>
          </cell>
          <cell r="AW67">
            <v>18</v>
          </cell>
          <cell r="AX67">
            <v>18</v>
          </cell>
          <cell r="AY67">
            <v>23</v>
          </cell>
          <cell r="AZ67">
            <v>15</v>
          </cell>
          <cell r="BA67">
            <v>19</v>
          </cell>
          <cell r="BB67">
            <v>10</v>
          </cell>
          <cell r="BC67">
            <v>17</v>
          </cell>
          <cell r="BD67">
            <v>20</v>
          </cell>
          <cell r="BE67">
            <v>18</v>
          </cell>
          <cell r="BF67">
            <v>28</v>
          </cell>
          <cell r="BG67">
            <v>32</v>
          </cell>
          <cell r="BH67">
            <v>23</v>
          </cell>
          <cell r="BI67">
            <v>23</v>
          </cell>
          <cell r="BJ67">
            <v>21</v>
          </cell>
          <cell r="BK67">
            <v>16</v>
          </cell>
          <cell r="BL67">
            <v>17</v>
          </cell>
          <cell r="BM67">
            <v>14</v>
          </cell>
          <cell r="BN67">
            <v>15</v>
          </cell>
          <cell r="BO67">
            <v>75</v>
          </cell>
          <cell r="BP67">
            <v>99</v>
          </cell>
          <cell r="BQ67">
            <v>72</v>
          </cell>
          <cell r="BR67">
            <v>82</v>
          </cell>
          <cell r="BS67">
            <v>41</v>
          </cell>
          <cell r="BT67">
            <v>57</v>
          </cell>
          <cell r="BU67">
            <v>66</v>
          </cell>
          <cell r="BV67">
            <v>58</v>
          </cell>
          <cell r="BW67">
            <v>48</v>
          </cell>
          <cell r="BX67">
            <v>38</v>
          </cell>
          <cell r="BY67">
            <v>24</v>
          </cell>
          <cell r="BZ67">
            <v>22</v>
          </cell>
          <cell r="CA67">
            <v>14</v>
          </cell>
          <cell r="CB67">
            <v>14</v>
          </cell>
          <cell r="CC67">
            <v>0</v>
          </cell>
          <cell r="CD67">
            <v>6</v>
          </cell>
          <cell r="CE67">
            <v>6</v>
          </cell>
          <cell r="CF67">
            <v>15</v>
          </cell>
        </row>
        <row r="68">
          <cell r="H68">
            <v>1</v>
          </cell>
          <cell r="I68">
            <v>1</v>
          </cell>
          <cell r="J68">
            <v>2</v>
          </cell>
          <cell r="K68">
            <v>2</v>
          </cell>
          <cell r="L68">
            <v>1</v>
          </cell>
          <cell r="M68">
            <v>0</v>
          </cell>
          <cell r="N68">
            <v>4</v>
          </cell>
          <cell r="O68">
            <v>4</v>
          </cell>
          <cell r="P68">
            <v>3</v>
          </cell>
          <cell r="Q68">
            <v>4</v>
          </cell>
          <cell r="R68">
            <v>5</v>
          </cell>
          <cell r="S68">
            <v>4</v>
          </cell>
          <cell r="T68">
            <v>2</v>
          </cell>
          <cell r="U68">
            <v>6</v>
          </cell>
          <cell r="V68">
            <v>5</v>
          </cell>
          <cell r="W68">
            <v>5</v>
          </cell>
          <cell r="X68">
            <v>7</v>
          </cell>
          <cell r="Y68">
            <v>5</v>
          </cell>
          <cell r="Z68">
            <v>4</v>
          </cell>
          <cell r="AA68">
            <v>8</v>
          </cell>
          <cell r="AB68">
            <v>21</v>
          </cell>
          <cell r="AC68">
            <v>19</v>
          </cell>
          <cell r="AD68">
            <v>16</v>
          </cell>
          <cell r="AE68">
            <v>15</v>
          </cell>
          <cell r="AF68">
            <v>18</v>
          </cell>
          <cell r="AG68">
            <v>10</v>
          </cell>
          <cell r="AH68">
            <v>15</v>
          </cell>
          <cell r="AI68">
            <v>8</v>
          </cell>
          <cell r="AJ68">
            <v>9</v>
          </cell>
          <cell r="AK68">
            <v>14</v>
          </cell>
          <cell r="AL68">
            <v>11</v>
          </cell>
          <cell r="AM68">
            <v>9</v>
          </cell>
          <cell r="AN68">
            <v>6</v>
          </cell>
          <cell r="AO68">
            <v>4</v>
          </cell>
          <cell r="AP68">
            <v>0</v>
          </cell>
          <cell r="AQ68">
            <v>1</v>
          </cell>
          <cell r="AR68">
            <v>0</v>
          </cell>
          <cell r="AS68">
            <v>1</v>
          </cell>
          <cell r="AT68">
            <v>286</v>
          </cell>
          <cell r="AU68">
            <v>5</v>
          </cell>
          <cell r="AV68">
            <v>1</v>
          </cell>
          <cell r="AW68">
            <v>1</v>
          </cell>
          <cell r="AX68">
            <v>1</v>
          </cell>
          <cell r="AY68">
            <v>6</v>
          </cell>
          <cell r="AZ68">
            <v>4</v>
          </cell>
          <cell r="BA68">
            <v>1</v>
          </cell>
          <cell r="BB68">
            <v>2</v>
          </cell>
          <cell r="BC68">
            <v>1</v>
          </cell>
          <cell r="BD68">
            <v>4</v>
          </cell>
          <cell r="BE68">
            <v>3</v>
          </cell>
          <cell r="BF68">
            <v>4</v>
          </cell>
          <cell r="BG68">
            <v>4</v>
          </cell>
          <cell r="BH68">
            <v>4</v>
          </cell>
          <cell r="BI68">
            <v>4</v>
          </cell>
          <cell r="BJ68">
            <v>4</v>
          </cell>
          <cell r="BK68">
            <v>4</v>
          </cell>
          <cell r="BL68">
            <v>7</v>
          </cell>
          <cell r="BM68">
            <v>8</v>
          </cell>
          <cell r="BN68">
            <v>6</v>
          </cell>
          <cell r="BO68">
            <v>45</v>
          </cell>
          <cell r="BP68">
            <v>18</v>
          </cell>
          <cell r="BQ68">
            <v>23</v>
          </cell>
          <cell r="BR68">
            <v>29</v>
          </cell>
          <cell r="BS68">
            <v>18</v>
          </cell>
          <cell r="BT68">
            <v>17</v>
          </cell>
          <cell r="BU68">
            <v>9</v>
          </cell>
          <cell r="BV68">
            <v>10</v>
          </cell>
          <cell r="BW68">
            <v>12</v>
          </cell>
          <cell r="BX68">
            <v>11</v>
          </cell>
          <cell r="BY68">
            <v>7</v>
          </cell>
          <cell r="BZ68">
            <v>6</v>
          </cell>
          <cell r="CA68">
            <v>3</v>
          </cell>
          <cell r="CB68">
            <v>4</v>
          </cell>
          <cell r="CC68">
            <v>0</v>
          </cell>
          <cell r="CD68">
            <v>4</v>
          </cell>
          <cell r="CE68">
            <v>1</v>
          </cell>
          <cell r="CF68">
            <v>6</v>
          </cell>
        </row>
        <row r="69">
          <cell r="H69">
            <v>0</v>
          </cell>
          <cell r="I69">
            <v>7</v>
          </cell>
          <cell r="J69">
            <v>6</v>
          </cell>
          <cell r="K69">
            <v>6</v>
          </cell>
          <cell r="L69">
            <v>4</v>
          </cell>
          <cell r="M69">
            <v>5</v>
          </cell>
          <cell r="N69">
            <v>3</v>
          </cell>
          <cell r="O69">
            <v>4</v>
          </cell>
          <cell r="P69">
            <v>8</v>
          </cell>
          <cell r="Q69">
            <v>5</v>
          </cell>
          <cell r="R69">
            <v>8</v>
          </cell>
          <cell r="S69">
            <v>2</v>
          </cell>
          <cell r="T69">
            <v>10</v>
          </cell>
          <cell r="U69">
            <v>4</v>
          </cell>
          <cell r="V69">
            <v>6</v>
          </cell>
          <cell r="W69">
            <v>7</v>
          </cell>
          <cell r="X69">
            <v>6</v>
          </cell>
          <cell r="Y69">
            <v>6</v>
          </cell>
          <cell r="Z69">
            <v>5</v>
          </cell>
          <cell r="AA69">
            <v>4</v>
          </cell>
          <cell r="AB69">
            <v>32</v>
          </cell>
          <cell r="AC69">
            <v>25</v>
          </cell>
          <cell r="AD69">
            <v>32</v>
          </cell>
          <cell r="AE69">
            <v>32</v>
          </cell>
          <cell r="AF69">
            <v>19</v>
          </cell>
          <cell r="AG69">
            <v>26</v>
          </cell>
          <cell r="AH69">
            <v>25</v>
          </cell>
          <cell r="AI69">
            <v>28</v>
          </cell>
          <cell r="AJ69">
            <v>21</v>
          </cell>
          <cell r="AK69">
            <v>21</v>
          </cell>
          <cell r="AL69">
            <v>15</v>
          </cell>
          <cell r="AM69">
            <v>9</v>
          </cell>
          <cell r="AN69">
            <v>9</v>
          </cell>
          <cell r="AO69">
            <v>5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340</v>
          </cell>
          <cell r="AU69">
            <v>5</v>
          </cell>
          <cell r="AV69">
            <v>0</v>
          </cell>
          <cell r="AW69">
            <v>0</v>
          </cell>
          <cell r="AX69">
            <v>0</v>
          </cell>
          <cell r="AY69">
            <v>8</v>
          </cell>
          <cell r="AZ69">
            <v>5</v>
          </cell>
          <cell r="BA69">
            <v>4</v>
          </cell>
          <cell r="BB69">
            <v>6</v>
          </cell>
          <cell r="BC69">
            <v>5</v>
          </cell>
          <cell r="BD69">
            <v>1</v>
          </cell>
          <cell r="BE69">
            <v>6</v>
          </cell>
          <cell r="BF69">
            <v>7</v>
          </cell>
          <cell r="BG69">
            <v>8</v>
          </cell>
          <cell r="BH69">
            <v>7</v>
          </cell>
          <cell r="BI69">
            <v>2</v>
          </cell>
          <cell r="BJ69">
            <v>7</v>
          </cell>
          <cell r="BK69">
            <v>3</v>
          </cell>
          <cell r="BL69">
            <v>5</v>
          </cell>
          <cell r="BM69">
            <v>7</v>
          </cell>
          <cell r="BN69">
            <v>5</v>
          </cell>
          <cell r="BO69">
            <v>30</v>
          </cell>
          <cell r="BP69">
            <v>17</v>
          </cell>
          <cell r="BQ69">
            <v>45</v>
          </cell>
          <cell r="BR69">
            <v>23</v>
          </cell>
          <cell r="BS69">
            <v>9</v>
          </cell>
          <cell r="BT69">
            <v>25</v>
          </cell>
          <cell r="BU69">
            <v>23</v>
          </cell>
          <cell r="BV69">
            <v>16</v>
          </cell>
          <cell r="BW69">
            <v>14</v>
          </cell>
          <cell r="BX69">
            <v>14</v>
          </cell>
          <cell r="BY69">
            <v>11</v>
          </cell>
          <cell r="BZ69">
            <v>11</v>
          </cell>
          <cell r="CA69">
            <v>7</v>
          </cell>
          <cell r="CB69">
            <v>4</v>
          </cell>
          <cell r="CC69">
            <v>1</v>
          </cell>
          <cell r="CD69">
            <v>3</v>
          </cell>
          <cell r="CE69">
            <v>2</v>
          </cell>
          <cell r="CF69">
            <v>6</v>
          </cell>
        </row>
        <row r="70">
          <cell r="H70">
            <v>4</v>
          </cell>
          <cell r="I70">
            <v>20</v>
          </cell>
          <cell r="J70">
            <v>16</v>
          </cell>
          <cell r="K70">
            <v>16</v>
          </cell>
          <cell r="L70">
            <v>8</v>
          </cell>
          <cell r="M70">
            <v>14</v>
          </cell>
          <cell r="N70">
            <v>12</v>
          </cell>
          <cell r="O70">
            <v>12</v>
          </cell>
          <cell r="P70">
            <v>14</v>
          </cell>
          <cell r="Q70">
            <v>13</v>
          </cell>
          <cell r="R70">
            <v>7</v>
          </cell>
          <cell r="S70">
            <v>5</v>
          </cell>
          <cell r="T70">
            <v>17</v>
          </cell>
          <cell r="U70">
            <v>18</v>
          </cell>
          <cell r="V70">
            <v>16</v>
          </cell>
          <cell r="W70">
            <v>12</v>
          </cell>
          <cell r="X70">
            <v>29</v>
          </cell>
          <cell r="Y70">
            <v>15</v>
          </cell>
          <cell r="Z70">
            <v>11</v>
          </cell>
          <cell r="AA70">
            <v>12</v>
          </cell>
          <cell r="AB70">
            <v>77</v>
          </cell>
          <cell r="AC70">
            <v>71</v>
          </cell>
          <cell r="AD70">
            <v>72</v>
          </cell>
          <cell r="AE70">
            <v>60</v>
          </cell>
          <cell r="AF70">
            <v>58</v>
          </cell>
          <cell r="AG70">
            <v>43</v>
          </cell>
          <cell r="AH70">
            <v>55</v>
          </cell>
          <cell r="AI70">
            <v>50</v>
          </cell>
          <cell r="AJ70">
            <v>46</v>
          </cell>
          <cell r="AK70">
            <v>35</v>
          </cell>
          <cell r="AL70">
            <v>20</v>
          </cell>
          <cell r="AM70">
            <v>16</v>
          </cell>
          <cell r="AN70">
            <v>13</v>
          </cell>
          <cell r="AO70">
            <v>12</v>
          </cell>
          <cell r="AP70">
            <v>0</v>
          </cell>
          <cell r="AQ70">
            <v>0</v>
          </cell>
          <cell r="AR70">
            <v>4</v>
          </cell>
          <cell r="AS70">
            <v>5</v>
          </cell>
          <cell r="AT70">
            <v>714</v>
          </cell>
          <cell r="AU70">
            <v>16</v>
          </cell>
          <cell r="AV70">
            <v>0</v>
          </cell>
          <cell r="AW70">
            <v>8</v>
          </cell>
          <cell r="AX70">
            <v>4</v>
          </cell>
          <cell r="AY70">
            <v>16</v>
          </cell>
          <cell r="AZ70">
            <v>21</v>
          </cell>
          <cell r="BA70">
            <v>17</v>
          </cell>
          <cell r="BB70">
            <v>12</v>
          </cell>
          <cell r="BC70">
            <v>7</v>
          </cell>
          <cell r="BD70">
            <v>9</v>
          </cell>
          <cell r="BE70">
            <v>17</v>
          </cell>
          <cell r="BF70">
            <v>8</v>
          </cell>
          <cell r="BG70">
            <v>9</v>
          </cell>
          <cell r="BH70">
            <v>16</v>
          </cell>
          <cell r="BI70">
            <v>13</v>
          </cell>
          <cell r="BJ70">
            <v>9</v>
          </cell>
          <cell r="BK70">
            <v>8</v>
          </cell>
          <cell r="BL70">
            <v>7</v>
          </cell>
          <cell r="BM70">
            <v>11</v>
          </cell>
          <cell r="BN70">
            <v>11</v>
          </cell>
          <cell r="BO70">
            <v>39</v>
          </cell>
          <cell r="BP70">
            <v>74</v>
          </cell>
          <cell r="BQ70">
            <v>39</v>
          </cell>
          <cell r="BR70">
            <v>52</v>
          </cell>
          <cell r="BS70">
            <v>42</v>
          </cell>
          <cell r="BT70">
            <v>47</v>
          </cell>
          <cell r="BU70">
            <v>46</v>
          </cell>
          <cell r="BV70">
            <v>33</v>
          </cell>
          <cell r="BW70">
            <v>29</v>
          </cell>
          <cell r="BX70">
            <v>30</v>
          </cell>
          <cell r="BY70">
            <v>18</v>
          </cell>
          <cell r="BZ70">
            <v>22</v>
          </cell>
          <cell r="CA70">
            <v>13</v>
          </cell>
          <cell r="CB70">
            <v>11</v>
          </cell>
          <cell r="CC70">
            <v>1</v>
          </cell>
          <cell r="CD70">
            <v>7</v>
          </cell>
          <cell r="CE70">
            <v>9</v>
          </cell>
          <cell r="CF70">
            <v>20</v>
          </cell>
        </row>
        <row r="71">
          <cell r="H71">
            <v>10</v>
          </cell>
          <cell r="I71">
            <v>9</v>
          </cell>
          <cell r="J71">
            <v>11</v>
          </cell>
          <cell r="K71">
            <v>8</v>
          </cell>
          <cell r="L71">
            <v>11</v>
          </cell>
          <cell r="M71">
            <v>11</v>
          </cell>
          <cell r="N71">
            <v>11</v>
          </cell>
          <cell r="O71">
            <v>11</v>
          </cell>
          <cell r="P71">
            <v>7</v>
          </cell>
          <cell r="Q71">
            <v>5</v>
          </cell>
          <cell r="R71">
            <v>11</v>
          </cell>
          <cell r="S71">
            <v>10</v>
          </cell>
          <cell r="T71">
            <v>11</v>
          </cell>
          <cell r="U71">
            <v>11</v>
          </cell>
          <cell r="V71">
            <v>8</v>
          </cell>
          <cell r="W71">
            <v>7</v>
          </cell>
          <cell r="X71">
            <v>13</v>
          </cell>
          <cell r="Y71">
            <v>5</v>
          </cell>
          <cell r="Z71">
            <v>10</v>
          </cell>
          <cell r="AA71">
            <v>9</v>
          </cell>
          <cell r="AB71">
            <v>42</v>
          </cell>
          <cell r="AC71">
            <v>48</v>
          </cell>
          <cell r="AD71">
            <v>54</v>
          </cell>
          <cell r="AE71">
            <v>48</v>
          </cell>
          <cell r="AF71">
            <v>41</v>
          </cell>
          <cell r="AG71">
            <v>36</v>
          </cell>
          <cell r="AH71">
            <v>40</v>
          </cell>
          <cell r="AI71">
            <v>29</v>
          </cell>
          <cell r="AJ71">
            <v>33</v>
          </cell>
          <cell r="AK71">
            <v>25</v>
          </cell>
          <cell r="AL71">
            <v>18</v>
          </cell>
          <cell r="AM71">
            <v>16</v>
          </cell>
          <cell r="AN71">
            <v>11</v>
          </cell>
          <cell r="AO71">
            <v>6</v>
          </cell>
          <cell r="AP71">
            <v>1</v>
          </cell>
          <cell r="AQ71">
            <v>6</v>
          </cell>
          <cell r="AR71">
            <v>4</v>
          </cell>
          <cell r="AS71">
            <v>12</v>
          </cell>
          <cell r="AT71">
            <v>512</v>
          </cell>
          <cell r="AU71">
            <v>14</v>
          </cell>
          <cell r="AV71">
            <v>11</v>
          </cell>
          <cell r="AW71">
            <v>9</v>
          </cell>
          <cell r="AX71">
            <v>10</v>
          </cell>
          <cell r="AY71">
            <v>11</v>
          </cell>
          <cell r="AZ71">
            <v>11</v>
          </cell>
          <cell r="BA71">
            <v>4</v>
          </cell>
          <cell r="BB71">
            <v>6</v>
          </cell>
          <cell r="BC71">
            <v>6</v>
          </cell>
          <cell r="BD71">
            <v>4</v>
          </cell>
          <cell r="BE71">
            <v>6</v>
          </cell>
          <cell r="BF71">
            <v>7</v>
          </cell>
          <cell r="BG71">
            <v>4</v>
          </cell>
          <cell r="BH71">
            <v>7</v>
          </cell>
          <cell r="BI71">
            <v>8</v>
          </cell>
          <cell r="BJ71">
            <v>7</v>
          </cell>
          <cell r="BK71">
            <v>6</v>
          </cell>
          <cell r="BL71">
            <v>7</v>
          </cell>
          <cell r="BM71">
            <v>11</v>
          </cell>
          <cell r="BN71">
            <v>5</v>
          </cell>
          <cell r="BO71">
            <v>32</v>
          </cell>
          <cell r="BP71">
            <v>60</v>
          </cell>
          <cell r="BQ71">
            <v>52</v>
          </cell>
          <cell r="BR71">
            <v>11</v>
          </cell>
          <cell r="BS71">
            <v>28</v>
          </cell>
          <cell r="BT71">
            <v>26</v>
          </cell>
          <cell r="BU71">
            <v>31</v>
          </cell>
          <cell r="BV71">
            <v>29</v>
          </cell>
          <cell r="BW71">
            <v>22</v>
          </cell>
          <cell r="BX71">
            <v>22</v>
          </cell>
          <cell r="BY71">
            <v>13</v>
          </cell>
          <cell r="BZ71">
            <v>15</v>
          </cell>
          <cell r="CA71">
            <v>8</v>
          </cell>
          <cell r="CB71">
            <v>9</v>
          </cell>
          <cell r="CC71">
            <v>1</v>
          </cell>
          <cell r="CD71">
            <v>7</v>
          </cell>
          <cell r="CE71">
            <v>7</v>
          </cell>
          <cell r="CF71">
            <v>17</v>
          </cell>
        </row>
        <row r="72">
          <cell r="H72">
            <v>8</v>
          </cell>
          <cell r="I72">
            <v>7</v>
          </cell>
          <cell r="J72">
            <v>11</v>
          </cell>
          <cell r="K72">
            <v>7</v>
          </cell>
          <cell r="L72">
            <v>12</v>
          </cell>
          <cell r="M72">
            <v>5</v>
          </cell>
          <cell r="N72">
            <v>9</v>
          </cell>
          <cell r="O72">
            <v>9</v>
          </cell>
          <cell r="P72">
            <v>16</v>
          </cell>
          <cell r="Q72">
            <v>9</v>
          </cell>
          <cell r="R72">
            <v>11</v>
          </cell>
          <cell r="S72">
            <v>12</v>
          </cell>
          <cell r="T72">
            <v>11</v>
          </cell>
          <cell r="U72">
            <v>14</v>
          </cell>
          <cell r="V72">
            <v>3</v>
          </cell>
          <cell r="W72">
            <v>11</v>
          </cell>
          <cell r="X72">
            <v>16</v>
          </cell>
          <cell r="Y72">
            <v>15</v>
          </cell>
          <cell r="Z72">
            <v>11</v>
          </cell>
          <cell r="AA72">
            <v>8</v>
          </cell>
          <cell r="AB72">
            <v>56</v>
          </cell>
          <cell r="AC72">
            <v>59</v>
          </cell>
          <cell r="AD72">
            <v>45</v>
          </cell>
          <cell r="AE72">
            <v>40</v>
          </cell>
          <cell r="AF72">
            <v>51</v>
          </cell>
          <cell r="AG72">
            <v>38</v>
          </cell>
          <cell r="AH72">
            <v>45</v>
          </cell>
          <cell r="AI72">
            <v>30</v>
          </cell>
          <cell r="AJ72">
            <v>34</v>
          </cell>
          <cell r="AK72">
            <v>20</v>
          </cell>
          <cell r="AL72">
            <v>20</v>
          </cell>
          <cell r="AM72">
            <v>22</v>
          </cell>
          <cell r="AN72">
            <v>15</v>
          </cell>
          <cell r="AO72">
            <v>10</v>
          </cell>
          <cell r="AP72">
            <v>2</v>
          </cell>
          <cell r="AQ72">
            <v>5</v>
          </cell>
          <cell r="AR72">
            <v>3</v>
          </cell>
          <cell r="AS72">
            <v>10</v>
          </cell>
          <cell r="AT72">
            <v>669</v>
          </cell>
          <cell r="AU72">
            <v>29</v>
          </cell>
          <cell r="AV72">
            <v>8</v>
          </cell>
          <cell r="AW72">
            <v>6</v>
          </cell>
          <cell r="AX72">
            <v>8</v>
          </cell>
          <cell r="AY72">
            <v>16</v>
          </cell>
          <cell r="AZ72">
            <v>6</v>
          </cell>
          <cell r="BA72">
            <v>10</v>
          </cell>
          <cell r="BB72">
            <v>8</v>
          </cell>
          <cell r="BC72">
            <v>12</v>
          </cell>
          <cell r="BD72">
            <v>7</v>
          </cell>
          <cell r="BE72">
            <v>5</v>
          </cell>
          <cell r="BF72">
            <v>10</v>
          </cell>
          <cell r="BG72">
            <v>7</v>
          </cell>
          <cell r="BH72">
            <v>10</v>
          </cell>
          <cell r="BI72">
            <v>10</v>
          </cell>
          <cell r="BJ72">
            <v>9</v>
          </cell>
          <cell r="BK72">
            <v>10</v>
          </cell>
          <cell r="BL72">
            <v>14</v>
          </cell>
          <cell r="BM72">
            <v>17</v>
          </cell>
          <cell r="BN72">
            <v>7</v>
          </cell>
          <cell r="BO72">
            <v>46</v>
          </cell>
          <cell r="BP72">
            <v>69</v>
          </cell>
          <cell r="BQ72">
            <v>67</v>
          </cell>
          <cell r="BR72">
            <v>38</v>
          </cell>
          <cell r="BS72">
            <v>36</v>
          </cell>
          <cell r="BT72">
            <v>35</v>
          </cell>
          <cell r="BU72">
            <v>35</v>
          </cell>
          <cell r="BV72">
            <v>29</v>
          </cell>
          <cell r="BW72">
            <v>23</v>
          </cell>
          <cell r="BX72">
            <v>22</v>
          </cell>
          <cell r="BY72">
            <v>22</v>
          </cell>
          <cell r="BZ72">
            <v>16</v>
          </cell>
          <cell r="CA72">
            <v>12</v>
          </cell>
          <cell r="CB72">
            <v>10</v>
          </cell>
          <cell r="CC72">
            <v>0</v>
          </cell>
          <cell r="CD72">
            <v>10</v>
          </cell>
          <cell r="CE72">
            <v>19</v>
          </cell>
          <cell r="CF72">
            <v>34</v>
          </cell>
        </row>
        <row r="73">
          <cell r="H73">
            <v>14</v>
          </cell>
          <cell r="I73">
            <v>15</v>
          </cell>
          <cell r="J73">
            <v>11</v>
          </cell>
          <cell r="K73">
            <v>15</v>
          </cell>
          <cell r="L73">
            <v>9</v>
          </cell>
          <cell r="M73">
            <v>11</v>
          </cell>
          <cell r="N73">
            <v>16</v>
          </cell>
          <cell r="O73">
            <v>10</v>
          </cell>
          <cell r="P73">
            <v>16</v>
          </cell>
          <cell r="Q73">
            <v>18</v>
          </cell>
          <cell r="R73">
            <v>16</v>
          </cell>
          <cell r="S73">
            <v>10</v>
          </cell>
          <cell r="T73">
            <v>22</v>
          </cell>
          <cell r="U73">
            <v>25</v>
          </cell>
          <cell r="V73">
            <v>12</v>
          </cell>
          <cell r="W73">
            <v>11</v>
          </cell>
          <cell r="X73">
            <v>13</v>
          </cell>
          <cell r="Y73">
            <v>18</v>
          </cell>
          <cell r="Z73">
            <v>11</v>
          </cell>
          <cell r="AA73">
            <v>14</v>
          </cell>
          <cell r="AB73">
            <v>58</v>
          </cell>
          <cell r="AC73">
            <v>71</v>
          </cell>
          <cell r="AD73">
            <v>60</v>
          </cell>
          <cell r="AE73">
            <v>56</v>
          </cell>
          <cell r="AF73">
            <v>61</v>
          </cell>
          <cell r="AG73">
            <v>52</v>
          </cell>
          <cell r="AH73">
            <v>44</v>
          </cell>
          <cell r="AI73">
            <v>41</v>
          </cell>
          <cell r="AJ73">
            <v>35</v>
          </cell>
          <cell r="AK73">
            <v>30</v>
          </cell>
          <cell r="AL73">
            <v>18</v>
          </cell>
          <cell r="AM73">
            <v>15</v>
          </cell>
          <cell r="AN73">
            <v>16</v>
          </cell>
          <cell r="AO73">
            <v>14</v>
          </cell>
          <cell r="AP73">
            <v>1</v>
          </cell>
          <cell r="AQ73">
            <v>5</v>
          </cell>
          <cell r="AR73">
            <v>9</v>
          </cell>
          <cell r="AS73">
            <v>18</v>
          </cell>
          <cell r="AT73">
            <v>838</v>
          </cell>
          <cell r="AU73">
            <v>13</v>
          </cell>
          <cell r="AV73">
            <v>10</v>
          </cell>
          <cell r="AW73">
            <v>18</v>
          </cell>
          <cell r="AX73">
            <v>15</v>
          </cell>
          <cell r="AY73">
            <v>16</v>
          </cell>
          <cell r="AZ73">
            <v>9</v>
          </cell>
          <cell r="BA73">
            <v>14</v>
          </cell>
          <cell r="BB73">
            <v>12</v>
          </cell>
          <cell r="BC73">
            <v>11</v>
          </cell>
          <cell r="BD73">
            <v>16</v>
          </cell>
          <cell r="BE73">
            <v>12</v>
          </cell>
          <cell r="BF73">
            <v>11</v>
          </cell>
          <cell r="BG73">
            <v>23</v>
          </cell>
          <cell r="BH73">
            <v>14</v>
          </cell>
          <cell r="BI73">
            <v>11</v>
          </cell>
          <cell r="BJ73">
            <v>16</v>
          </cell>
          <cell r="BK73">
            <v>11</v>
          </cell>
          <cell r="BL73">
            <v>9</v>
          </cell>
          <cell r="BM73">
            <v>11</v>
          </cell>
          <cell r="BN73">
            <v>11</v>
          </cell>
          <cell r="BO73">
            <v>47</v>
          </cell>
          <cell r="BP73">
            <v>93</v>
          </cell>
          <cell r="BQ73">
            <v>89</v>
          </cell>
          <cell r="BR73">
            <v>63</v>
          </cell>
          <cell r="BS73">
            <v>49</v>
          </cell>
          <cell r="BT73">
            <v>37</v>
          </cell>
          <cell r="BU73">
            <v>46</v>
          </cell>
          <cell r="BV73">
            <v>34</v>
          </cell>
          <cell r="BW73">
            <v>32</v>
          </cell>
          <cell r="BX73">
            <v>28</v>
          </cell>
          <cell r="BY73">
            <v>20</v>
          </cell>
          <cell r="BZ73">
            <v>16</v>
          </cell>
          <cell r="CA73">
            <v>10</v>
          </cell>
          <cell r="CB73">
            <v>11</v>
          </cell>
          <cell r="CC73">
            <v>1</v>
          </cell>
          <cell r="CD73">
            <v>6</v>
          </cell>
          <cell r="CE73">
            <v>7</v>
          </cell>
          <cell r="CF73">
            <v>16</v>
          </cell>
        </row>
        <row r="74">
          <cell r="H74">
            <v>8</v>
          </cell>
          <cell r="I74">
            <v>11</v>
          </cell>
          <cell r="J74">
            <v>3</v>
          </cell>
          <cell r="K74">
            <v>7</v>
          </cell>
          <cell r="L74">
            <v>3</v>
          </cell>
          <cell r="M74">
            <v>6</v>
          </cell>
          <cell r="N74">
            <v>8</v>
          </cell>
          <cell r="O74">
            <v>8</v>
          </cell>
          <cell r="P74">
            <v>3</v>
          </cell>
          <cell r="Q74">
            <v>6</v>
          </cell>
          <cell r="R74">
            <v>6</v>
          </cell>
          <cell r="S74">
            <v>13</v>
          </cell>
          <cell r="T74">
            <v>10</v>
          </cell>
          <cell r="U74">
            <v>5</v>
          </cell>
          <cell r="V74">
            <v>5</v>
          </cell>
          <cell r="W74">
            <v>10</v>
          </cell>
          <cell r="X74">
            <v>7</v>
          </cell>
          <cell r="Y74">
            <v>3</v>
          </cell>
          <cell r="Z74">
            <v>8</v>
          </cell>
          <cell r="AA74">
            <v>3</v>
          </cell>
          <cell r="AB74">
            <v>28</v>
          </cell>
          <cell r="AC74">
            <v>32</v>
          </cell>
          <cell r="AD74">
            <v>28</v>
          </cell>
          <cell r="AE74">
            <v>17</v>
          </cell>
          <cell r="AF74">
            <v>28</v>
          </cell>
          <cell r="AG74">
            <v>21</v>
          </cell>
          <cell r="AH74">
            <v>22</v>
          </cell>
          <cell r="AI74">
            <v>19</v>
          </cell>
          <cell r="AJ74">
            <v>14</v>
          </cell>
          <cell r="AK74">
            <v>13</v>
          </cell>
          <cell r="AL74">
            <v>13</v>
          </cell>
          <cell r="AM74">
            <v>6</v>
          </cell>
          <cell r="AN74">
            <v>3</v>
          </cell>
          <cell r="AO74">
            <v>3</v>
          </cell>
          <cell r="AP74">
            <v>0</v>
          </cell>
          <cell r="AQ74">
            <v>2</v>
          </cell>
          <cell r="AR74">
            <v>6</v>
          </cell>
          <cell r="AS74">
            <v>11</v>
          </cell>
          <cell r="AT74">
            <v>335</v>
          </cell>
          <cell r="AU74">
            <v>4</v>
          </cell>
          <cell r="AV74">
            <v>4</v>
          </cell>
          <cell r="AW74">
            <v>12</v>
          </cell>
          <cell r="AX74">
            <v>9</v>
          </cell>
          <cell r="AY74">
            <v>8</v>
          </cell>
          <cell r="AZ74">
            <v>4</v>
          </cell>
          <cell r="BA74">
            <v>6</v>
          </cell>
          <cell r="BB74">
            <v>3</v>
          </cell>
          <cell r="BC74">
            <v>4</v>
          </cell>
          <cell r="BD74">
            <v>5</v>
          </cell>
          <cell r="BE74">
            <v>5</v>
          </cell>
          <cell r="BF74">
            <v>8</v>
          </cell>
          <cell r="BG74">
            <v>9</v>
          </cell>
          <cell r="BH74">
            <v>8</v>
          </cell>
          <cell r="BI74">
            <v>1</v>
          </cell>
          <cell r="BJ74">
            <v>5</v>
          </cell>
          <cell r="BK74">
            <v>9</v>
          </cell>
          <cell r="BL74">
            <v>5</v>
          </cell>
          <cell r="BM74">
            <v>5</v>
          </cell>
          <cell r="BN74">
            <v>8</v>
          </cell>
          <cell r="BO74">
            <v>8</v>
          </cell>
          <cell r="BP74">
            <v>21</v>
          </cell>
          <cell r="BQ74">
            <v>42</v>
          </cell>
          <cell r="BR74">
            <v>13</v>
          </cell>
          <cell r="BS74">
            <v>18</v>
          </cell>
          <cell r="BT74">
            <v>24</v>
          </cell>
          <cell r="BU74">
            <v>24</v>
          </cell>
          <cell r="BV74">
            <v>16</v>
          </cell>
          <cell r="BW74">
            <v>13</v>
          </cell>
          <cell r="BX74">
            <v>10</v>
          </cell>
          <cell r="BY74">
            <v>7</v>
          </cell>
          <cell r="BZ74">
            <v>8</v>
          </cell>
          <cell r="CA74">
            <v>5</v>
          </cell>
          <cell r="CB74">
            <v>4</v>
          </cell>
          <cell r="CC74">
            <v>1</v>
          </cell>
          <cell r="CD74">
            <v>4</v>
          </cell>
          <cell r="CE74">
            <v>0</v>
          </cell>
          <cell r="CF74">
            <v>5</v>
          </cell>
        </row>
        <row r="75">
          <cell r="H75">
            <v>9</v>
          </cell>
          <cell r="I75">
            <v>15</v>
          </cell>
          <cell r="J75">
            <v>19</v>
          </cell>
          <cell r="K75">
            <v>15</v>
          </cell>
          <cell r="L75">
            <v>11</v>
          </cell>
          <cell r="M75">
            <v>11</v>
          </cell>
          <cell r="N75">
            <v>9</v>
          </cell>
          <cell r="O75">
            <v>16</v>
          </cell>
          <cell r="P75">
            <v>20</v>
          </cell>
          <cell r="Q75">
            <v>9</v>
          </cell>
          <cell r="R75">
            <v>15</v>
          </cell>
          <cell r="S75">
            <v>4</v>
          </cell>
          <cell r="T75">
            <v>14</v>
          </cell>
          <cell r="U75">
            <v>19</v>
          </cell>
          <cell r="V75">
            <v>19</v>
          </cell>
          <cell r="W75">
            <v>14</v>
          </cell>
          <cell r="X75">
            <v>15</v>
          </cell>
          <cell r="Y75">
            <v>19</v>
          </cell>
          <cell r="Z75">
            <v>6</v>
          </cell>
          <cell r="AA75">
            <v>17</v>
          </cell>
          <cell r="AB75">
            <v>71</v>
          </cell>
          <cell r="AC75">
            <v>88</v>
          </cell>
          <cell r="AD75">
            <v>62</v>
          </cell>
          <cell r="AE75">
            <v>55</v>
          </cell>
          <cell r="AF75">
            <v>49</v>
          </cell>
          <cell r="AG75">
            <v>44</v>
          </cell>
          <cell r="AH75">
            <v>50</v>
          </cell>
          <cell r="AI75">
            <v>36</v>
          </cell>
          <cell r="AJ75">
            <v>36</v>
          </cell>
          <cell r="AK75">
            <v>28</v>
          </cell>
          <cell r="AL75">
            <v>25</v>
          </cell>
          <cell r="AM75">
            <v>10</v>
          </cell>
          <cell r="AN75">
            <v>9</v>
          </cell>
          <cell r="AO75">
            <v>7</v>
          </cell>
          <cell r="AP75">
            <v>1</v>
          </cell>
          <cell r="AQ75">
            <v>7</v>
          </cell>
          <cell r="AR75">
            <v>2</v>
          </cell>
          <cell r="AS75">
            <v>11</v>
          </cell>
          <cell r="AT75">
            <v>724</v>
          </cell>
          <cell r="AU75">
            <v>14</v>
          </cell>
          <cell r="AV75">
            <v>15</v>
          </cell>
          <cell r="AW75">
            <v>4</v>
          </cell>
          <cell r="AX75">
            <v>9</v>
          </cell>
          <cell r="AY75">
            <v>15</v>
          </cell>
          <cell r="AZ75">
            <v>13</v>
          </cell>
          <cell r="BA75">
            <v>9</v>
          </cell>
          <cell r="BB75">
            <v>11</v>
          </cell>
          <cell r="BC75">
            <v>9</v>
          </cell>
          <cell r="BD75">
            <v>15</v>
          </cell>
          <cell r="BE75">
            <v>5</v>
          </cell>
          <cell r="BF75">
            <v>13</v>
          </cell>
          <cell r="BG75">
            <v>19</v>
          </cell>
          <cell r="BH75">
            <v>10</v>
          </cell>
          <cell r="BI75">
            <v>11</v>
          </cell>
          <cell r="BJ75">
            <v>17</v>
          </cell>
          <cell r="BK75">
            <v>9</v>
          </cell>
          <cell r="BL75">
            <v>14</v>
          </cell>
          <cell r="BM75">
            <v>18</v>
          </cell>
          <cell r="BN75">
            <v>13</v>
          </cell>
          <cell r="BO75">
            <v>31</v>
          </cell>
          <cell r="BP75">
            <v>51</v>
          </cell>
          <cell r="BQ75">
            <v>58</v>
          </cell>
          <cell r="BR75">
            <v>70</v>
          </cell>
          <cell r="BS75">
            <v>52</v>
          </cell>
          <cell r="BT75">
            <v>52</v>
          </cell>
          <cell r="BU75">
            <v>40</v>
          </cell>
          <cell r="BV75">
            <v>34</v>
          </cell>
          <cell r="BW75">
            <v>20</v>
          </cell>
          <cell r="BX75">
            <v>21</v>
          </cell>
          <cell r="BY75">
            <v>17</v>
          </cell>
          <cell r="BZ75">
            <v>16</v>
          </cell>
          <cell r="CA75">
            <v>9</v>
          </cell>
          <cell r="CB75">
            <v>10</v>
          </cell>
          <cell r="CC75">
            <v>2</v>
          </cell>
          <cell r="CD75">
            <v>6</v>
          </cell>
          <cell r="CE75">
            <v>8</v>
          </cell>
          <cell r="CF75">
            <v>18</v>
          </cell>
        </row>
        <row r="76">
          <cell r="H76">
            <v>31</v>
          </cell>
          <cell r="I76">
            <v>16</v>
          </cell>
          <cell r="J76">
            <v>25</v>
          </cell>
          <cell r="K76">
            <v>7</v>
          </cell>
          <cell r="L76">
            <v>20</v>
          </cell>
          <cell r="M76">
            <v>19</v>
          </cell>
          <cell r="N76">
            <v>21</v>
          </cell>
          <cell r="O76">
            <v>20</v>
          </cell>
          <cell r="P76">
            <v>16</v>
          </cell>
          <cell r="Q76">
            <v>17</v>
          </cell>
          <cell r="R76">
            <v>20</v>
          </cell>
          <cell r="S76">
            <v>19</v>
          </cell>
          <cell r="T76">
            <v>11</v>
          </cell>
          <cell r="U76">
            <v>14</v>
          </cell>
          <cell r="V76">
            <v>10</v>
          </cell>
          <cell r="W76">
            <v>7</v>
          </cell>
          <cell r="X76">
            <v>14</v>
          </cell>
          <cell r="Y76">
            <v>17</v>
          </cell>
          <cell r="Z76">
            <v>21</v>
          </cell>
          <cell r="AA76">
            <v>12</v>
          </cell>
          <cell r="AB76">
            <v>51</v>
          </cell>
          <cell r="AC76">
            <v>80</v>
          </cell>
          <cell r="AD76">
            <v>70</v>
          </cell>
          <cell r="AE76">
            <v>69</v>
          </cell>
          <cell r="AF76">
            <v>80</v>
          </cell>
          <cell r="AG76">
            <v>56</v>
          </cell>
          <cell r="AH76">
            <v>52</v>
          </cell>
          <cell r="AI76">
            <v>64</v>
          </cell>
          <cell r="AJ76">
            <v>51</v>
          </cell>
          <cell r="AK76">
            <v>42</v>
          </cell>
          <cell r="AL76">
            <v>27</v>
          </cell>
          <cell r="AM76">
            <v>20</v>
          </cell>
          <cell r="AN76">
            <v>14</v>
          </cell>
          <cell r="AO76">
            <v>14</v>
          </cell>
          <cell r="AP76">
            <v>2</v>
          </cell>
          <cell r="AQ76">
            <v>11</v>
          </cell>
          <cell r="AR76">
            <v>20</v>
          </cell>
          <cell r="AS76">
            <v>37</v>
          </cell>
          <cell r="AT76">
            <v>985</v>
          </cell>
          <cell r="AU76">
            <v>41</v>
          </cell>
          <cell r="AV76">
            <v>21</v>
          </cell>
          <cell r="AW76">
            <v>38</v>
          </cell>
          <cell r="AX76">
            <v>30</v>
          </cell>
          <cell r="AY76">
            <v>17</v>
          </cell>
          <cell r="AZ76">
            <v>23</v>
          </cell>
          <cell r="BA76">
            <v>19</v>
          </cell>
          <cell r="BB76">
            <v>12</v>
          </cell>
          <cell r="BC76">
            <v>19</v>
          </cell>
          <cell r="BD76">
            <v>26</v>
          </cell>
          <cell r="BE76">
            <v>22</v>
          </cell>
          <cell r="BF76">
            <v>21</v>
          </cell>
          <cell r="BG76">
            <v>17</v>
          </cell>
          <cell r="BH76">
            <v>14</v>
          </cell>
          <cell r="BI76">
            <v>23</v>
          </cell>
          <cell r="BJ76">
            <v>14</v>
          </cell>
          <cell r="BK76">
            <v>14</v>
          </cell>
          <cell r="BL76">
            <v>21</v>
          </cell>
          <cell r="BM76">
            <v>14</v>
          </cell>
          <cell r="BN76">
            <v>11</v>
          </cell>
          <cell r="BO76">
            <v>54</v>
          </cell>
          <cell r="BP76">
            <v>94</v>
          </cell>
          <cell r="BQ76">
            <v>68</v>
          </cell>
          <cell r="BR76">
            <v>69</v>
          </cell>
          <cell r="BS76">
            <v>40</v>
          </cell>
          <cell r="BT76">
            <v>53</v>
          </cell>
          <cell r="BU76">
            <v>37</v>
          </cell>
          <cell r="BV76">
            <v>36</v>
          </cell>
          <cell r="BW76">
            <v>35</v>
          </cell>
          <cell r="BX76">
            <v>25</v>
          </cell>
          <cell r="BY76">
            <v>20</v>
          </cell>
          <cell r="BZ76">
            <v>15</v>
          </cell>
          <cell r="CA76">
            <v>11</v>
          </cell>
          <cell r="CB76">
            <v>11</v>
          </cell>
          <cell r="CC76">
            <v>0</v>
          </cell>
          <cell r="CD76">
            <v>21</v>
          </cell>
          <cell r="CE76">
            <v>20</v>
          </cell>
          <cell r="CF76">
            <v>51</v>
          </cell>
        </row>
        <row r="77">
          <cell r="H77">
            <v>8</v>
          </cell>
          <cell r="I77">
            <v>3</v>
          </cell>
          <cell r="J77">
            <v>12</v>
          </cell>
          <cell r="K77">
            <v>8</v>
          </cell>
          <cell r="L77">
            <v>8</v>
          </cell>
          <cell r="M77">
            <v>11</v>
          </cell>
          <cell r="N77">
            <v>8</v>
          </cell>
          <cell r="O77">
            <v>9</v>
          </cell>
          <cell r="P77">
            <v>8</v>
          </cell>
          <cell r="Q77">
            <v>9</v>
          </cell>
          <cell r="R77">
            <v>6</v>
          </cell>
          <cell r="S77">
            <v>8</v>
          </cell>
          <cell r="T77">
            <v>11</v>
          </cell>
          <cell r="U77">
            <v>9</v>
          </cell>
          <cell r="V77">
            <v>11</v>
          </cell>
          <cell r="W77">
            <v>10</v>
          </cell>
          <cell r="X77">
            <v>6</v>
          </cell>
          <cell r="Y77">
            <v>10</v>
          </cell>
          <cell r="Z77">
            <v>4</v>
          </cell>
          <cell r="AA77">
            <v>9</v>
          </cell>
          <cell r="AB77">
            <v>39</v>
          </cell>
          <cell r="AC77">
            <v>38</v>
          </cell>
          <cell r="AD77">
            <v>43</v>
          </cell>
          <cell r="AE77">
            <v>39</v>
          </cell>
          <cell r="AF77">
            <v>38</v>
          </cell>
          <cell r="AG77">
            <v>36</v>
          </cell>
          <cell r="AH77">
            <v>29</v>
          </cell>
          <cell r="AI77">
            <v>21</v>
          </cell>
          <cell r="AJ77">
            <v>22</v>
          </cell>
          <cell r="AK77">
            <v>23</v>
          </cell>
          <cell r="AL77">
            <v>17</v>
          </cell>
          <cell r="AM77">
            <v>11</v>
          </cell>
          <cell r="AN77">
            <v>9</v>
          </cell>
          <cell r="AO77">
            <v>12</v>
          </cell>
          <cell r="AP77">
            <v>0</v>
          </cell>
          <cell r="AQ77">
            <v>4</v>
          </cell>
          <cell r="AR77">
            <v>4</v>
          </cell>
          <cell r="AS77">
            <v>9</v>
          </cell>
          <cell r="AT77">
            <v>515</v>
          </cell>
          <cell r="AU77">
            <v>4</v>
          </cell>
          <cell r="AV77">
            <v>8</v>
          </cell>
          <cell r="AW77">
            <v>8</v>
          </cell>
          <cell r="AX77">
            <v>8</v>
          </cell>
          <cell r="AY77">
            <v>11</v>
          </cell>
          <cell r="AZ77">
            <v>6</v>
          </cell>
          <cell r="BA77">
            <v>4</v>
          </cell>
          <cell r="BB77">
            <v>7</v>
          </cell>
          <cell r="BC77">
            <v>6</v>
          </cell>
          <cell r="BD77">
            <v>7</v>
          </cell>
          <cell r="BE77">
            <v>7</v>
          </cell>
          <cell r="BF77">
            <v>9</v>
          </cell>
          <cell r="BG77">
            <v>6</v>
          </cell>
          <cell r="BH77">
            <v>8</v>
          </cell>
          <cell r="BI77">
            <v>9</v>
          </cell>
          <cell r="BJ77">
            <v>11</v>
          </cell>
          <cell r="BK77">
            <v>8</v>
          </cell>
          <cell r="BL77">
            <v>9</v>
          </cell>
          <cell r="BM77">
            <v>11</v>
          </cell>
          <cell r="BN77">
            <v>6</v>
          </cell>
          <cell r="BO77">
            <v>54</v>
          </cell>
          <cell r="BP77">
            <v>19</v>
          </cell>
          <cell r="BQ77">
            <v>50</v>
          </cell>
          <cell r="BR77">
            <v>49</v>
          </cell>
          <cell r="BS77">
            <v>39</v>
          </cell>
          <cell r="BT77">
            <v>27</v>
          </cell>
          <cell r="BU77">
            <v>23</v>
          </cell>
          <cell r="BV77">
            <v>21</v>
          </cell>
          <cell r="BW77">
            <v>20</v>
          </cell>
          <cell r="BX77">
            <v>18</v>
          </cell>
          <cell r="BY77">
            <v>14</v>
          </cell>
          <cell r="BZ77">
            <v>11</v>
          </cell>
          <cell r="CA77">
            <v>8</v>
          </cell>
          <cell r="CB77">
            <v>9</v>
          </cell>
          <cell r="CC77">
            <v>0</v>
          </cell>
          <cell r="CD77">
            <v>2</v>
          </cell>
          <cell r="CE77">
            <v>2</v>
          </cell>
          <cell r="CF77">
            <v>5</v>
          </cell>
        </row>
        <row r="78">
          <cell r="H78">
            <v>12</v>
          </cell>
          <cell r="I78">
            <v>19</v>
          </cell>
          <cell r="J78">
            <v>28</v>
          </cell>
          <cell r="K78">
            <v>16</v>
          </cell>
          <cell r="L78">
            <v>16</v>
          </cell>
          <cell r="M78">
            <v>18</v>
          </cell>
          <cell r="N78">
            <v>13</v>
          </cell>
          <cell r="O78">
            <v>20</v>
          </cell>
          <cell r="P78">
            <v>16</v>
          </cell>
          <cell r="Q78">
            <v>18</v>
          </cell>
          <cell r="R78">
            <v>19</v>
          </cell>
          <cell r="S78">
            <v>19</v>
          </cell>
          <cell r="T78">
            <v>20</v>
          </cell>
          <cell r="U78">
            <v>17</v>
          </cell>
          <cell r="V78">
            <v>15</v>
          </cell>
          <cell r="W78">
            <v>27</v>
          </cell>
          <cell r="X78">
            <v>22</v>
          </cell>
          <cell r="Y78">
            <v>23</v>
          </cell>
          <cell r="Z78">
            <v>18</v>
          </cell>
          <cell r="AA78">
            <v>14</v>
          </cell>
          <cell r="AB78">
            <v>97</v>
          </cell>
          <cell r="AC78">
            <v>98</v>
          </cell>
          <cell r="AD78">
            <v>94</v>
          </cell>
          <cell r="AE78">
            <v>82</v>
          </cell>
          <cell r="AF78">
            <v>53</v>
          </cell>
          <cell r="AG78">
            <v>71</v>
          </cell>
          <cell r="AH78">
            <v>63</v>
          </cell>
          <cell r="AI78">
            <v>55</v>
          </cell>
          <cell r="AJ78">
            <v>43</v>
          </cell>
          <cell r="AK78">
            <v>32</v>
          </cell>
          <cell r="AL78">
            <v>32</v>
          </cell>
          <cell r="AM78">
            <v>33</v>
          </cell>
          <cell r="AN78">
            <v>17</v>
          </cell>
          <cell r="AO78">
            <v>25</v>
          </cell>
          <cell r="AP78">
            <v>1</v>
          </cell>
          <cell r="AQ78">
            <v>11</v>
          </cell>
          <cell r="AR78">
            <v>1</v>
          </cell>
          <cell r="AS78">
            <v>14</v>
          </cell>
          <cell r="AT78">
            <v>1180</v>
          </cell>
          <cell r="AU78">
            <v>16</v>
          </cell>
          <cell r="AV78">
            <v>21</v>
          </cell>
          <cell r="AW78">
            <v>2</v>
          </cell>
          <cell r="AX78">
            <v>12</v>
          </cell>
          <cell r="AY78">
            <v>24</v>
          </cell>
          <cell r="AZ78">
            <v>15</v>
          </cell>
          <cell r="BA78">
            <v>35</v>
          </cell>
          <cell r="BB78">
            <v>22</v>
          </cell>
          <cell r="BC78">
            <v>17</v>
          </cell>
          <cell r="BD78">
            <v>19</v>
          </cell>
          <cell r="BE78">
            <v>18</v>
          </cell>
          <cell r="BF78">
            <v>23</v>
          </cell>
          <cell r="BG78">
            <v>33</v>
          </cell>
          <cell r="BH78">
            <v>15</v>
          </cell>
          <cell r="BI78">
            <v>13</v>
          </cell>
          <cell r="BJ78">
            <v>21</v>
          </cell>
          <cell r="BK78">
            <v>17</v>
          </cell>
          <cell r="BL78">
            <v>22</v>
          </cell>
          <cell r="BM78">
            <v>18</v>
          </cell>
          <cell r="BN78">
            <v>20</v>
          </cell>
          <cell r="BO78">
            <v>112</v>
          </cell>
          <cell r="BP78">
            <v>124</v>
          </cell>
          <cell r="BQ78">
            <v>78</v>
          </cell>
          <cell r="BR78">
            <v>82</v>
          </cell>
          <cell r="BS78">
            <v>75</v>
          </cell>
          <cell r="BT78">
            <v>59</v>
          </cell>
          <cell r="BU78">
            <v>59</v>
          </cell>
          <cell r="BV78">
            <v>50</v>
          </cell>
          <cell r="BW78">
            <v>37</v>
          </cell>
          <cell r="BX78">
            <v>37</v>
          </cell>
          <cell r="BY78">
            <v>31</v>
          </cell>
          <cell r="BZ78">
            <v>21</v>
          </cell>
          <cell r="CA78">
            <v>16</v>
          </cell>
          <cell r="CB78">
            <v>16</v>
          </cell>
          <cell r="CC78">
            <v>2</v>
          </cell>
          <cell r="CD78">
            <v>10</v>
          </cell>
          <cell r="CE78">
            <v>6</v>
          </cell>
          <cell r="CF78">
            <v>20</v>
          </cell>
        </row>
        <row r="79">
          <cell r="H79">
            <v>2</v>
          </cell>
          <cell r="I79">
            <v>6</v>
          </cell>
          <cell r="J79">
            <v>3</v>
          </cell>
          <cell r="K79">
            <v>4</v>
          </cell>
          <cell r="L79">
            <v>6</v>
          </cell>
          <cell r="M79">
            <v>3</v>
          </cell>
          <cell r="N79">
            <v>6</v>
          </cell>
          <cell r="O79">
            <v>4</v>
          </cell>
          <cell r="P79">
            <v>8</v>
          </cell>
          <cell r="Q79">
            <v>8</v>
          </cell>
          <cell r="R79">
            <v>6</v>
          </cell>
          <cell r="S79">
            <v>8</v>
          </cell>
          <cell r="T79">
            <v>13</v>
          </cell>
          <cell r="U79">
            <v>4</v>
          </cell>
          <cell r="V79">
            <v>15</v>
          </cell>
          <cell r="W79">
            <v>6</v>
          </cell>
          <cell r="X79">
            <v>6</v>
          </cell>
          <cell r="Y79">
            <v>7</v>
          </cell>
          <cell r="Z79">
            <v>10</v>
          </cell>
          <cell r="AA79">
            <v>10</v>
          </cell>
          <cell r="AB79">
            <v>30</v>
          </cell>
          <cell r="AC79">
            <v>37</v>
          </cell>
          <cell r="AD79">
            <v>34</v>
          </cell>
          <cell r="AE79">
            <v>23</v>
          </cell>
          <cell r="AF79">
            <v>29</v>
          </cell>
          <cell r="AG79">
            <v>25</v>
          </cell>
          <cell r="AH79">
            <v>24</v>
          </cell>
          <cell r="AI79">
            <v>30</v>
          </cell>
          <cell r="AJ79">
            <v>21</v>
          </cell>
          <cell r="AK79">
            <v>19</v>
          </cell>
          <cell r="AL79">
            <v>21</v>
          </cell>
          <cell r="AM79">
            <v>10</v>
          </cell>
          <cell r="AN79">
            <v>20</v>
          </cell>
          <cell r="AO79">
            <v>8</v>
          </cell>
          <cell r="AP79">
            <v>0</v>
          </cell>
          <cell r="AQ79">
            <v>1</v>
          </cell>
          <cell r="AR79">
            <v>1</v>
          </cell>
          <cell r="AS79">
            <v>2</v>
          </cell>
          <cell r="AT79">
            <v>359</v>
          </cell>
          <cell r="AU79">
            <v>7</v>
          </cell>
          <cell r="AV79">
            <v>2</v>
          </cell>
          <cell r="AW79">
            <v>2</v>
          </cell>
          <cell r="AX79">
            <v>2</v>
          </cell>
          <cell r="AY79">
            <v>9</v>
          </cell>
          <cell r="AZ79">
            <v>7</v>
          </cell>
          <cell r="BA79">
            <v>3</v>
          </cell>
          <cell r="BB79">
            <v>5</v>
          </cell>
          <cell r="BC79">
            <v>4</v>
          </cell>
          <cell r="BD79">
            <v>3</v>
          </cell>
          <cell r="BE79">
            <v>10</v>
          </cell>
          <cell r="BF79">
            <v>3</v>
          </cell>
          <cell r="BG79">
            <v>6</v>
          </cell>
          <cell r="BH79">
            <v>6</v>
          </cell>
          <cell r="BI79">
            <v>4</v>
          </cell>
          <cell r="BJ79">
            <v>4</v>
          </cell>
          <cell r="BK79">
            <v>5</v>
          </cell>
          <cell r="BL79">
            <v>6</v>
          </cell>
          <cell r="BM79">
            <v>5</v>
          </cell>
          <cell r="BN79">
            <v>6</v>
          </cell>
          <cell r="BO79">
            <v>24</v>
          </cell>
          <cell r="BP79">
            <v>30</v>
          </cell>
          <cell r="BQ79">
            <v>28</v>
          </cell>
          <cell r="BR79">
            <v>31</v>
          </cell>
          <cell r="BS79">
            <v>22</v>
          </cell>
          <cell r="BT79">
            <v>24</v>
          </cell>
          <cell r="BU79">
            <v>23</v>
          </cell>
          <cell r="BV79">
            <v>13</v>
          </cell>
          <cell r="BW79">
            <v>20</v>
          </cell>
          <cell r="BX79">
            <v>14</v>
          </cell>
          <cell r="BY79">
            <v>10</v>
          </cell>
          <cell r="BZ79">
            <v>9</v>
          </cell>
          <cell r="CA79">
            <v>8</v>
          </cell>
          <cell r="CB79">
            <v>4</v>
          </cell>
          <cell r="CC79">
            <v>2</v>
          </cell>
          <cell r="CD79">
            <v>5</v>
          </cell>
          <cell r="CE79">
            <v>2</v>
          </cell>
          <cell r="CF79">
            <v>9</v>
          </cell>
        </row>
        <row r="80">
          <cell r="H80">
            <v>5</v>
          </cell>
          <cell r="I80">
            <v>12</v>
          </cell>
          <cell r="J80">
            <v>4</v>
          </cell>
          <cell r="K80">
            <v>10</v>
          </cell>
          <cell r="L80">
            <v>11</v>
          </cell>
          <cell r="M80">
            <v>9</v>
          </cell>
          <cell r="N80">
            <v>9</v>
          </cell>
          <cell r="O80">
            <v>11</v>
          </cell>
          <cell r="P80">
            <v>11</v>
          </cell>
          <cell r="Q80">
            <v>16</v>
          </cell>
          <cell r="R80">
            <v>12</v>
          </cell>
          <cell r="S80">
            <v>15</v>
          </cell>
          <cell r="T80">
            <v>10</v>
          </cell>
          <cell r="U80">
            <v>10</v>
          </cell>
          <cell r="V80">
            <v>5</v>
          </cell>
          <cell r="W80">
            <v>8</v>
          </cell>
          <cell r="X80">
            <v>16</v>
          </cell>
          <cell r="Y80">
            <v>16</v>
          </cell>
          <cell r="Z80">
            <v>13</v>
          </cell>
          <cell r="AA80">
            <v>14</v>
          </cell>
          <cell r="AB80">
            <v>60</v>
          </cell>
          <cell r="AC80">
            <v>58</v>
          </cell>
          <cell r="AD80">
            <v>56</v>
          </cell>
          <cell r="AE80">
            <v>53</v>
          </cell>
          <cell r="AF80">
            <v>43</v>
          </cell>
          <cell r="AG80">
            <v>33</v>
          </cell>
          <cell r="AH80">
            <v>37</v>
          </cell>
          <cell r="AI80">
            <v>32</v>
          </cell>
          <cell r="AJ80">
            <v>33</v>
          </cell>
          <cell r="AK80">
            <v>29</v>
          </cell>
          <cell r="AL80">
            <v>17</v>
          </cell>
          <cell r="AM80">
            <v>9</v>
          </cell>
          <cell r="AN80">
            <v>9</v>
          </cell>
          <cell r="AO80">
            <v>3</v>
          </cell>
          <cell r="AP80">
            <v>0</v>
          </cell>
          <cell r="AQ80">
            <v>2</v>
          </cell>
          <cell r="AR80">
            <v>3</v>
          </cell>
          <cell r="AS80">
            <v>6</v>
          </cell>
          <cell r="AT80">
            <v>645</v>
          </cell>
          <cell r="AU80">
            <v>11</v>
          </cell>
          <cell r="AV80">
            <v>4</v>
          </cell>
          <cell r="AW80">
            <v>7</v>
          </cell>
          <cell r="AX80">
            <v>5</v>
          </cell>
          <cell r="AY80">
            <v>14</v>
          </cell>
          <cell r="AZ80">
            <v>9</v>
          </cell>
          <cell r="BA80">
            <v>11</v>
          </cell>
          <cell r="BB80">
            <v>2</v>
          </cell>
          <cell r="BC80">
            <v>7</v>
          </cell>
          <cell r="BD80">
            <v>9</v>
          </cell>
          <cell r="BE80">
            <v>9</v>
          </cell>
          <cell r="BF80">
            <v>11</v>
          </cell>
          <cell r="BG80">
            <v>10</v>
          </cell>
          <cell r="BH80">
            <v>9</v>
          </cell>
          <cell r="BI80">
            <v>9</v>
          </cell>
          <cell r="BJ80">
            <v>12</v>
          </cell>
          <cell r="BK80">
            <v>12</v>
          </cell>
          <cell r="BL80">
            <v>9</v>
          </cell>
          <cell r="BM80">
            <v>10</v>
          </cell>
          <cell r="BN80">
            <v>14</v>
          </cell>
          <cell r="BO80">
            <v>73</v>
          </cell>
          <cell r="BP80">
            <v>63</v>
          </cell>
          <cell r="BQ80">
            <v>48</v>
          </cell>
          <cell r="BR80">
            <v>37</v>
          </cell>
          <cell r="BS80">
            <v>48</v>
          </cell>
          <cell r="BT80">
            <v>35</v>
          </cell>
          <cell r="BU80">
            <v>31</v>
          </cell>
          <cell r="BV80">
            <v>30</v>
          </cell>
          <cell r="BW80">
            <v>28</v>
          </cell>
          <cell r="BX80">
            <v>17</v>
          </cell>
          <cell r="BY80">
            <v>18</v>
          </cell>
          <cell r="BZ80">
            <v>15</v>
          </cell>
          <cell r="CA80">
            <v>11</v>
          </cell>
          <cell r="CB80">
            <v>7</v>
          </cell>
          <cell r="CC80">
            <v>0</v>
          </cell>
          <cell r="CD80">
            <v>3</v>
          </cell>
          <cell r="CE80">
            <v>8</v>
          </cell>
          <cell r="CF80">
            <v>14</v>
          </cell>
        </row>
        <row r="81">
          <cell r="H81">
            <v>9</v>
          </cell>
          <cell r="I81">
            <v>19</v>
          </cell>
          <cell r="J81">
            <v>9</v>
          </cell>
          <cell r="K81">
            <v>4</v>
          </cell>
          <cell r="L81">
            <v>9</v>
          </cell>
          <cell r="M81">
            <v>10</v>
          </cell>
          <cell r="N81">
            <v>9</v>
          </cell>
          <cell r="O81">
            <v>11</v>
          </cell>
          <cell r="P81">
            <v>6</v>
          </cell>
          <cell r="Q81">
            <v>8</v>
          </cell>
          <cell r="R81">
            <v>14</v>
          </cell>
          <cell r="S81">
            <v>13</v>
          </cell>
          <cell r="T81">
            <v>15</v>
          </cell>
          <cell r="U81">
            <v>13</v>
          </cell>
          <cell r="V81">
            <v>7</v>
          </cell>
          <cell r="W81">
            <v>11</v>
          </cell>
          <cell r="X81">
            <v>11</v>
          </cell>
          <cell r="Y81">
            <v>9</v>
          </cell>
          <cell r="Z81">
            <v>9</v>
          </cell>
          <cell r="AA81">
            <v>9</v>
          </cell>
          <cell r="AB81">
            <v>48</v>
          </cell>
          <cell r="AC81">
            <v>56</v>
          </cell>
          <cell r="AD81">
            <v>58</v>
          </cell>
          <cell r="AE81">
            <v>45</v>
          </cell>
          <cell r="AF81">
            <v>36</v>
          </cell>
          <cell r="AG81">
            <v>35</v>
          </cell>
          <cell r="AH81">
            <v>38</v>
          </cell>
          <cell r="AI81">
            <v>31</v>
          </cell>
          <cell r="AJ81">
            <v>28</v>
          </cell>
          <cell r="AK81">
            <v>30</v>
          </cell>
          <cell r="AL81">
            <v>18</v>
          </cell>
          <cell r="AM81">
            <v>10</v>
          </cell>
          <cell r="AN81">
            <v>9</v>
          </cell>
          <cell r="AO81">
            <v>6</v>
          </cell>
          <cell r="AP81">
            <v>2</v>
          </cell>
          <cell r="AQ81">
            <v>4</v>
          </cell>
          <cell r="AR81">
            <v>5</v>
          </cell>
          <cell r="AS81">
            <v>11</v>
          </cell>
          <cell r="AT81">
            <v>581</v>
          </cell>
          <cell r="AU81">
            <v>26</v>
          </cell>
          <cell r="AV81">
            <v>7</v>
          </cell>
          <cell r="AW81">
            <v>9</v>
          </cell>
          <cell r="AX81">
            <v>9</v>
          </cell>
          <cell r="AY81">
            <v>12</v>
          </cell>
          <cell r="AZ81">
            <v>13</v>
          </cell>
          <cell r="BA81">
            <v>9</v>
          </cell>
          <cell r="BB81">
            <v>9</v>
          </cell>
          <cell r="BC81">
            <v>8</v>
          </cell>
          <cell r="BD81">
            <v>9</v>
          </cell>
          <cell r="BE81">
            <v>6</v>
          </cell>
          <cell r="BF81">
            <v>12</v>
          </cell>
          <cell r="BG81">
            <v>9</v>
          </cell>
          <cell r="BH81">
            <v>9</v>
          </cell>
          <cell r="BI81">
            <v>18</v>
          </cell>
          <cell r="BJ81">
            <v>6</v>
          </cell>
          <cell r="BK81">
            <v>11</v>
          </cell>
          <cell r="BL81">
            <v>7</v>
          </cell>
          <cell r="BM81">
            <v>12</v>
          </cell>
          <cell r="BN81">
            <v>7</v>
          </cell>
          <cell r="BO81">
            <v>42</v>
          </cell>
          <cell r="BP81">
            <v>33</v>
          </cell>
          <cell r="BQ81">
            <v>51</v>
          </cell>
          <cell r="BR81">
            <v>41</v>
          </cell>
          <cell r="BS81">
            <v>28</v>
          </cell>
          <cell r="BT81">
            <v>31</v>
          </cell>
          <cell r="BU81">
            <v>34</v>
          </cell>
          <cell r="BV81">
            <v>23</v>
          </cell>
          <cell r="BW81">
            <v>23</v>
          </cell>
          <cell r="BX81">
            <v>23</v>
          </cell>
          <cell r="BY81">
            <v>16</v>
          </cell>
          <cell r="BZ81">
            <v>12</v>
          </cell>
          <cell r="CA81">
            <v>8</v>
          </cell>
          <cell r="CB81">
            <v>8</v>
          </cell>
          <cell r="CC81">
            <v>0</v>
          </cell>
          <cell r="CD81">
            <v>15</v>
          </cell>
          <cell r="CE81">
            <v>11</v>
          </cell>
          <cell r="CF81">
            <v>33</v>
          </cell>
        </row>
        <row r="82">
          <cell r="H82">
            <v>12</v>
          </cell>
          <cell r="I82">
            <v>8</v>
          </cell>
          <cell r="J82">
            <v>10</v>
          </cell>
          <cell r="K82">
            <v>7</v>
          </cell>
          <cell r="L82">
            <v>9</v>
          </cell>
          <cell r="M82">
            <v>5</v>
          </cell>
          <cell r="N82">
            <v>8</v>
          </cell>
          <cell r="O82">
            <v>5</v>
          </cell>
          <cell r="P82">
            <v>9</v>
          </cell>
          <cell r="Q82">
            <v>9</v>
          </cell>
          <cell r="R82">
            <v>8</v>
          </cell>
          <cell r="S82">
            <v>7</v>
          </cell>
          <cell r="T82">
            <v>11</v>
          </cell>
          <cell r="U82">
            <v>5</v>
          </cell>
          <cell r="V82">
            <v>8</v>
          </cell>
          <cell r="W82">
            <v>9</v>
          </cell>
          <cell r="X82">
            <v>10</v>
          </cell>
          <cell r="Y82">
            <v>7</v>
          </cell>
          <cell r="Z82">
            <v>12</v>
          </cell>
          <cell r="AA82">
            <v>9</v>
          </cell>
          <cell r="AB82">
            <v>40</v>
          </cell>
          <cell r="AC82">
            <v>41</v>
          </cell>
          <cell r="AD82">
            <v>41</v>
          </cell>
          <cell r="AE82">
            <v>42</v>
          </cell>
          <cell r="AF82">
            <v>42</v>
          </cell>
          <cell r="AG82">
            <v>24</v>
          </cell>
          <cell r="AH82">
            <v>22</v>
          </cell>
          <cell r="AI82">
            <v>35</v>
          </cell>
          <cell r="AJ82">
            <v>24</v>
          </cell>
          <cell r="AK82">
            <v>28</v>
          </cell>
          <cell r="AL82">
            <v>16</v>
          </cell>
          <cell r="AM82">
            <v>12</v>
          </cell>
          <cell r="AN82">
            <v>6</v>
          </cell>
          <cell r="AO82">
            <v>9</v>
          </cell>
          <cell r="AP82">
            <v>1</v>
          </cell>
          <cell r="AQ82">
            <v>7</v>
          </cell>
          <cell r="AR82">
            <v>5</v>
          </cell>
          <cell r="AS82">
            <v>14</v>
          </cell>
          <cell r="AT82">
            <v>545</v>
          </cell>
          <cell r="AU82">
            <v>13</v>
          </cell>
          <cell r="AV82">
            <v>13</v>
          </cell>
          <cell r="AW82">
            <v>9</v>
          </cell>
          <cell r="AX82">
            <v>11</v>
          </cell>
          <cell r="AY82">
            <v>12</v>
          </cell>
          <cell r="AZ82">
            <v>7</v>
          </cell>
          <cell r="BA82">
            <v>10</v>
          </cell>
          <cell r="BB82">
            <v>6</v>
          </cell>
          <cell r="BC82">
            <v>7</v>
          </cell>
          <cell r="BD82">
            <v>9</v>
          </cell>
          <cell r="BE82">
            <v>9</v>
          </cell>
          <cell r="BF82">
            <v>4</v>
          </cell>
          <cell r="BG82">
            <v>10</v>
          </cell>
          <cell r="BH82">
            <v>4</v>
          </cell>
          <cell r="BI82">
            <v>3</v>
          </cell>
          <cell r="BJ82">
            <v>9</v>
          </cell>
          <cell r="BK82">
            <v>9</v>
          </cell>
          <cell r="BL82">
            <v>8</v>
          </cell>
          <cell r="BM82">
            <v>5</v>
          </cell>
          <cell r="BN82">
            <v>8</v>
          </cell>
          <cell r="BO82">
            <v>53</v>
          </cell>
          <cell r="BP82">
            <v>43</v>
          </cell>
          <cell r="BQ82">
            <v>53</v>
          </cell>
          <cell r="BR82">
            <v>38</v>
          </cell>
          <cell r="BS82">
            <v>33</v>
          </cell>
          <cell r="BT82">
            <v>31</v>
          </cell>
          <cell r="BU82">
            <v>27</v>
          </cell>
          <cell r="BV82">
            <v>23</v>
          </cell>
          <cell r="BW82">
            <v>14</v>
          </cell>
          <cell r="BX82">
            <v>20</v>
          </cell>
          <cell r="BY82">
            <v>15</v>
          </cell>
          <cell r="BZ82">
            <v>11</v>
          </cell>
          <cell r="CA82">
            <v>9</v>
          </cell>
          <cell r="CB82">
            <v>9</v>
          </cell>
          <cell r="CC82">
            <v>0</v>
          </cell>
          <cell r="CD82">
            <v>8</v>
          </cell>
          <cell r="CE82">
            <v>5</v>
          </cell>
          <cell r="CF82">
            <v>16</v>
          </cell>
        </row>
        <row r="83">
          <cell r="H83">
            <v>10</v>
          </cell>
          <cell r="I83">
            <v>8</v>
          </cell>
          <cell r="J83">
            <v>14</v>
          </cell>
          <cell r="K83">
            <v>14</v>
          </cell>
          <cell r="L83">
            <v>8</v>
          </cell>
          <cell r="M83">
            <v>8</v>
          </cell>
          <cell r="N83">
            <v>9</v>
          </cell>
          <cell r="O83">
            <v>12</v>
          </cell>
          <cell r="P83">
            <v>6</v>
          </cell>
          <cell r="Q83">
            <v>18</v>
          </cell>
          <cell r="R83">
            <v>14</v>
          </cell>
          <cell r="S83">
            <v>8</v>
          </cell>
          <cell r="T83">
            <v>14</v>
          </cell>
          <cell r="U83">
            <v>8</v>
          </cell>
          <cell r="V83">
            <v>16</v>
          </cell>
          <cell r="W83">
            <v>14</v>
          </cell>
          <cell r="X83">
            <v>16</v>
          </cell>
          <cell r="Y83">
            <v>15</v>
          </cell>
          <cell r="Z83">
            <v>12</v>
          </cell>
          <cell r="AA83">
            <v>12</v>
          </cell>
          <cell r="AB83">
            <v>64</v>
          </cell>
          <cell r="AC83">
            <v>43</v>
          </cell>
          <cell r="AD83">
            <v>28</v>
          </cell>
          <cell r="AE83">
            <v>38</v>
          </cell>
          <cell r="AF83">
            <v>24</v>
          </cell>
          <cell r="AG83">
            <v>31</v>
          </cell>
          <cell r="AH83">
            <v>36</v>
          </cell>
          <cell r="AI83">
            <v>25</v>
          </cell>
          <cell r="AJ83">
            <v>19</v>
          </cell>
          <cell r="AK83">
            <v>21</v>
          </cell>
          <cell r="AL83">
            <v>14</v>
          </cell>
          <cell r="AM83">
            <v>8</v>
          </cell>
          <cell r="AN83">
            <v>7</v>
          </cell>
          <cell r="AO83">
            <v>3</v>
          </cell>
          <cell r="AP83">
            <v>3</v>
          </cell>
          <cell r="AQ83">
            <v>5</v>
          </cell>
          <cell r="AR83">
            <v>5</v>
          </cell>
          <cell r="AS83">
            <v>12</v>
          </cell>
          <cell r="AT83">
            <v>683</v>
          </cell>
          <cell r="AU83">
            <v>34</v>
          </cell>
          <cell r="AV83">
            <v>10</v>
          </cell>
          <cell r="AW83">
            <v>10</v>
          </cell>
          <cell r="AX83">
            <v>10</v>
          </cell>
          <cell r="AY83">
            <v>12</v>
          </cell>
          <cell r="AZ83">
            <v>8</v>
          </cell>
          <cell r="BA83">
            <v>11</v>
          </cell>
          <cell r="BB83">
            <v>10</v>
          </cell>
          <cell r="BC83">
            <v>12</v>
          </cell>
          <cell r="BD83">
            <v>9</v>
          </cell>
          <cell r="BE83">
            <v>11</v>
          </cell>
          <cell r="BF83">
            <v>9</v>
          </cell>
          <cell r="BG83">
            <v>5</v>
          </cell>
          <cell r="BH83">
            <v>8</v>
          </cell>
          <cell r="BI83">
            <v>6</v>
          </cell>
          <cell r="BJ83">
            <v>8</v>
          </cell>
          <cell r="BK83">
            <v>9</v>
          </cell>
          <cell r="BL83">
            <v>14</v>
          </cell>
          <cell r="BM83">
            <v>11</v>
          </cell>
          <cell r="BN83">
            <v>11</v>
          </cell>
          <cell r="BO83">
            <v>76</v>
          </cell>
          <cell r="BP83">
            <v>55</v>
          </cell>
          <cell r="BQ83">
            <v>56</v>
          </cell>
          <cell r="BR83">
            <v>53</v>
          </cell>
          <cell r="BS83">
            <v>68</v>
          </cell>
          <cell r="BT83">
            <v>40</v>
          </cell>
          <cell r="BU83">
            <v>26</v>
          </cell>
          <cell r="BV83">
            <v>18</v>
          </cell>
          <cell r="BW83">
            <v>18</v>
          </cell>
          <cell r="BX83">
            <v>14</v>
          </cell>
          <cell r="BY83">
            <v>14</v>
          </cell>
          <cell r="BZ83">
            <v>12</v>
          </cell>
          <cell r="CA83">
            <v>7</v>
          </cell>
          <cell r="CB83">
            <v>8</v>
          </cell>
          <cell r="CC83">
            <v>3</v>
          </cell>
          <cell r="CD83">
            <v>26</v>
          </cell>
          <cell r="CE83">
            <v>8</v>
          </cell>
          <cell r="CF83">
            <v>42</v>
          </cell>
        </row>
        <row r="84">
          <cell r="H84">
            <v>10</v>
          </cell>
          <cell r="I84">
            <v>14</v>
          </cell>
          <cell r="J84">
            <v>9</v>
          </cell>
          <cell r="K84">
            <v>9</v>
          </cell>
          <cell r="L84">
            <v>6</v>
          </cell>
          <cell r="M84">
            <v>10</v>
          </cell>
          <cell r="N84">
            <v>9</v>
          </cell>
          <cell r="O84">
            <v>4</v>
          </cell>
          <cell r="P84">
            <v>6</v>
          </cell>
          <cell r="Q84">
            <v>12</v>
          </cell>
          <cell r="R84">
            <v>9</v>
          </cell>
          <cell r="S84">
            <v>7</v>
          </cell>
          <cell r="T84">
            <v>14</v>
          </cell>
          <cell r="U84">
            <v>10</v>
          </cell>
          <cell r="V84">
            <v>10</v>
          </cell>
          <cell r="W84">
            <v>15</v>
          </cell>
          <cell r="X84">
            <v>17</v>
          </cell>
          <cell r="Y84">
            <v>9</v>
          </cell>
          <cell r="Z84">
            <v>9</v>
          </cell>
          <cell r="AA84">
            <v>9</v>
          </cell>
          <cell r="AB84">
            <v>48</v>
          </cell>
          <cell r="AC84">
            <v>27</v>
          </cell>
          <cell r="AD84">
            <v>29</v>
          </cell>
          <cell r="AE84">
            <v>41</v>
          </cell>
          <cell r="AF84">
            <v>29</v>
          </cell>
          <cell r="AG84">
            <v>26</v>
          </cell>
          <cell r="AH84">
            <v>35</v>
          </cell>
          <cell r="AI84">
            <v>24</v>
          </cell>
          <cell r="AJ84">
            <v>21</v>
          </cell>
          <cell r="AK84">
            <v>21</v>
          </cell>
          <cell r="AL84">
            <v>19</v>
          </cell>
          <cell r="AM84">
            <v>15</v>
          </cell>
          <cell r="AN84">
            <v>7</v>
          </cell>
          <cell r="AO84">
            <v>5</v>
          </cell>
          <cell r="AP84">
            <v>2</v>
          </cell>
          <cell r="AQ84">
            <v>6</v>
          </cell>
          <cell r="AR84">
            <v>4</v>
          </cell>
          <cell r="AS84">
            <v>12</v>
          </cell>
          <cell r="AT84">
            <v>602</v>
          </cell>
          <cell r="AU84">
            <v>24</v>
          </cell>
          <cell r="AV84">
            <v>12</v>
          </cell>
          <cell r="AW84">
            <v>7</v>
          </cell>
          <cell r="AX84">
            <v>9</v>
          </cell>
          <cell r="AY84">
            <v>11</v>
          </cell>
          <cell r="AZ84">
            <v>6</v>
          </cell>
          <cell r="BA84">
            <v>7</v>
          </cell>
          <cell r="BB84">
            <v>6</v>
          </cell>
          <cell r="BC84">
            <v>9</v>
          </cell>
          <cell r="BD84">
            <v>8</v>
          </cell>
          <cell r="BE84">
            <v>4</v>
          </cell>
          <cell r="BF84">
            <v>10</v>
          </cell>
          <cell r="BG84">
            <v>7</v>
          </cell>
          <cell r="BH84">
            <v>4</v>
          </cell>
          <cell r="BI84">
            <v>9</v>
          </cell>
          <cell r="BJ84">
            <v>10</v>
          </cell>
          <cell r="BK84">
            <v>9</v>
          </cell>
          <cell r="BL84">
            <v>10</v>
          </cell>
          <cell r="BM84">
            <v>11</v>
          </cell>
          <cell r="BN84">
            <v>14</v>
          </cell>
          <cell r="BO84">
            <v>101</v>
          </cell>
          <cell r="BP84">
            <v>27</v>
          </cell>
          <cell r="BQ84">
            <v>55</v>
          </cell>
          <cell r="BR84">
            <v>55</v>
          </cell>
          <cell r="BS84">
            <v>40</v>
          </cell>
          <cell r="BT84">
            <v>29</v>
          </cell>
          <cell r="BU84">
            <v>23</v>
          </cell>
          <cell r="BV84">
            <v>19</v>
          </cell>
          <cell r="BW84">
            <v>11</v>
          </cell>
          <cell r="BX84">
            <v>16</v>
          </cell>
          <cell r="BY84">
            <v>16</v>
          </cell>
          <cell r="BZ84">
            <v>10</v>
          </cell>
          <cell r="CA84">
            <v>6</v>
          </cell>
          <cell r="CB84">
            <v>7</v>
          </cell>
          <cell r="CC84">
            <v>0</v>
          </cell>
          <cell r="CD84">
            <v>12</v>
          </cell>
          <cell r="CE84">
            <v>12</v>
          </cell>
          <cell r="CF84">
            <v>30</v>
          </cell>
        </row>
        <row r="85">
          <cell r="H85">
            <v>25</v>
          </cell>
          <cell r="I85">
            <v>23</v>
          </cell>
          <cell r="J85">
            <v>15</v>
          </cell>
          <cell r="K85">
            <v>29</v>
          </cell>
          <cell r="L85">
            <v>16</v>
          </cell>
          <cell r="M85">
            <v>22</v>
          </cell>
          <cell r="N85">
            <v>23</v>
          </cell>
          <cell r="O85">
            <v>27</v>
          </cell>
          <cell r="P85">
            <v>25</v>
          </cell>
          <cell r="Q85">
            <v>25</v>
          </cell>
          <cell r="R85">
            <v>30</v>
          </cell>
          <cell r="S85">
            <v>35</v>
          </cell>
          <cell r="T85">
            <v>33</v>
          </cell>
          <cell r="U85">
            <v>38</v>
          </cell>
          <cell r="V85">
            <v>30</v>
          </cell>
          <cell r="W85">
            <v>32</v>
          </cell>
          <cell r="X85">
            <v>34</v>
          </cell>
          <cell r="Y85">
            <v>25</v>
          </cell>
          <cell r="Z85">
            <v>26</v>
          </cell>
          <cell r="AA85">
            <v>16</v>
          </cell>
          <cell r="AB85">
            <v>113</v>
          </cell>
          <cell r="AC85">
            <v>94</v>
          </cell>
          <cell r="AD85">
            <v>96</v>
          </cell>
          <cell r="AE85">
            <v>102</v>
          </cell>
          <cell r="AF85">
            <v>86</v>
          </cell>
          <cell r="AG85">
            <v>69</v>
          </cell>
          <cell r="AH85">
            <v>70</v>
          </cell>
          <cell r="AI85">
            <v>46</v>
          </cell>
          <cell r="AJ85">
            <v>53</v>
          </cell>
          <cell r="AK85">
            <v>40</v>
          </cell>
          <cell r="AL85">
            <v>32</v>
          </cell>
          <cell r="AM85">
            <v>18</v>
          </cell>
          <cell r="AN85">
            <v>9</v>
          </cell>
          <cell r="AO85">
            <v>8</v>
          </cell>
          <cell r="AP85">
            <v>0</v>
          </cell>
          <cell r="AQ85">
            <v>7</v>
          </cell>
          <cell r="AR85">
            <v>18</v>
          </cell>
          <cell r="AS85">
            <v>29</v>
          </cell>
          <cell r="AT85">
            <v>1540</v>
          </cell>
          <cell r="AU85">
            <v>25</v>
          </cell>
          <cell r="AV85">
            <v>14</v>
          </cell>
          <cell r="AW85">
            <v>35</v>
          </cell>
          <cell r="AX85">
            <v>24</v>
          </cell>
          <cell r="AY85">
            <v>29</v>
          </cell>
          <cell r="AZ85">
            <v>33</v>
          </cell>
          <cell r="BA85">
            <v>25</v>
          </cell>
          <cell r="BB85">
            <v>33</v>
          </cell>
          <cell r="BC85">
            <v>25</v>
          </cell>
          <cell r="BD85">
            <v>37</v>
          </cell>
          <cell r="BE85">
            <v>23</v>
          </cell>
          <cell r="BF85">
            <v>32</v>
          </cell>
          <cell r="BG85">
            <v>25</v>
          </cell>
          <cell r="BH85">
            <v>23</v>
          </cell>
          <cell r="BI85">
            <v>38</v>
          </cell>
          <cell r="BJ85">
            <v>22</v>
          </cell>
          <cell r="BK85">
            <v>31</v>
          </cell>
          <cell r="BL85">
            <v>31</v>
          </cell>
          <cell r="BM85">
            <v>18</v>
          </cell>
          <cell r="BN85">
            <v>30</v>
          </cell>
          <cell r="BO85">
            <v>143</v>
          </cell>
          <cell r="BP85">
            <v>87</v>
          </cell>
          <cell r="BQ85">
            <v>135</v>
          </cell>
          <cell r="BR85">
            <v>120</v>
          </cell>
          <cell r="BS85">
            <v>85</v>
          </cell>
          <cell r="BT85">
            <v>80</v>
          </cell>
          <cell r="BU85">
            <v>71</v>
          </cell>
          <cell r="BV85">
            <v>58</v>
          </cell>
          <cell r="BW85">
            <v>53</v>
          </cell>
          <cell r="BX85">
            <v>60</v>
          </cell>
          <cell r="BY85">
            <v>39</v>
          </cell>
          <cell r="BZ85">
            <v>26</v>
          </cell>
          <cell r="CA85">
            <v>14</v>
          </cell>
          <cell r="CB85">
            <v>16</v>
          </cell>
          <cell r="CC85">
            <v>1</v>
          </cell>
          <cell r="CD85">
            <v>10</v>
          </cell>
          <cell r="CE85">
            <v>15</v>
          </cell>
          <cell r="CF85">
            <v>30</v>
          </cell>
        </row>
        <row r="86">
          <cell r="H86">
            <v>6</v>
          </cell>
          <cell r="I86">
            <v>7</v>
          </cell>
          <cell r="J86">
            <v>5</v>
          </cell>
          <cell r="K86">
            <v>3</v>
          </cell>
          <cell r="L86">
            <v>7</v>
          </cell>
          <cell r="M86">
            <v>3</v>
          </cell>
          <cell r="N86">
            <v>5</v>
          </cell>
          <cell r="O86">
            <v>8</v>
          </cell>
          <cell r="P86">
            <v>6</v>
          </cell>
          <cell r="Q86">
            <v>4</v>
          </cell>
          <cell r="R86">
            <v>3</v>
          </cell>
          <cell r="S86">
            <v>3</v>
          </cell>
          <cell r="T86">
            <v>9</v>
          </cell>
          <cell r="U86">
            <v>7</v>
          </cell>
          <cell r="V86">
            <v>4</v>
          </cell>
          <cell r="W86">
            <v>2</v>
          </cell>
          <cell r="X86">
            <v>5</v>
          </cell>
          <cell r="Y86">
            <v>10</v>
          </cell>
          <cell r="Z86">
            <v>5</v>
          </cell>
          <cell r="AA86">
            <v>8</v>
          </cell>
          <cell r="AB86">
            <v>17</v>
          </cell>
          <cell r="AC86">
            <v>22</v>
          </cell>
          <cell r="AD86">
            <v>24</v>
          </cell>
          <cell r="AE86">
            <v>31</v>
          </cell>
          <cell r="AF86">
            <v>25</v>
          </cell>
          <cell r="AG86">
            <v>23</v>
          </cell>
          <cell r="AH86">
            <v>28</v>
          </cell>
          <cell r="AI86">
            <v>15</v>
          </cell>
          <cell r="AJ86">
            <v>15</v>
          </cell>
          <cell r="AK86">
            <v>18</v>
          </cell>
          <cell r="AL86">
            <v>14</v>
          </cell>
          <cell r="AM86">
            <v>5</v>
          </cell>
          <cell r="AN86">
            <v>5</v>
          </cell>
          <cell r="AO86">
            <v>5</v>
          </cell>
          <cell r="AP86">
            <v>0</v>
          </cell>
          <cell r="AQ86">
            <v>2</v>
          </cell>
          <cell r="AR86">
            <v>4</v>
          </cell>
          <cell r="AS86">
            <v>7</v>
          </cell>
          <cell r="AT86">
            <v>268</v>
          </cell>
          <cell r="AU86">
            <v>0</v>
          </cell>
          <cell r="AV86">
            <v>5</v>
          </cell>
          <cell r="AW86">
            <v>7</v>
          </cell>
          <cell r="AX86">
            <v>6</v>
          </cell>
          <cell r="AY86">
            <v>7</v>
          </cell>
          <cell r="AZ86">
            <v>0</v>
          </cell>
          <cell r="BA86">
            <v>2</v>
          </cell>
          <cell r="BB86">
            <v>5</v>
          </cell>
          <cell r="BC86">
            <v>3</v>
          </cell>
          <cell r="BD86">
            <v>4</v>
          </cell>
          <cell r="BE86">
            <v>3</v>
          </cell>
          <cell r="BF86">
            <v>5</v>
          </cell>
          <cell r="BG86">
            <v>4</v>
          </cell>
          <cell r="BH86">
            <v>3</v>
          </cell>
          <cell r="BI86">
            <v>4</v>
          </cell>
          <cell r="BJ86">
            <v>6</v>
          </cell>
          <cell r="BK86">
            <v>4</v>
          </cell>
          <cell r="BL86">
            <v>4</v>
          </cell>
          <cell r="BM86">
            <v>4</v>
          </cell>
          <cell r="BN86">
            <v>6</v>
          </cell>
          <cell r="BO86">
            <v>27</v>
          </cell>
          <cell r="BP86">
            <v>21</v>
          </cell>
          <cell r="BQ86">
            <v>0</v>
          </cell>
          <cell r="BR86">
            <v>12</v>
          </cell>
          <cell r="BS86">
            <v>18</v>
          </cell>
          <cell r="BT86">
            <v>18</v>
          </cell>
          <cell r="BU86">
            <v>19</v>
          </cell>
          <cell r="BV86">
            <v>15</v>
          </cell>
          <cell r="BW86">
            <v>14</v>
          </cell>
          <cell r="BX86">
            <v>12</v>
          </cell>
          <cell r="BY86">
            <v>9</v>
          </cell>
          <cell r="BZ86">
            <v>10</v>
          </cell>
          <cell r="CA86">
            <v>6</v>
          </cell>
          <cell r="CB86">
            <v>5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H87">
            <v>36</v>
          </cell>
          <cell r="I87">
            <v>34</v>
          </cell>
          <cell r="J87">
            <v>26</v>
          </cell>
          <cell r="K87">
            <v>30</v>
          </cell>
          <cell r="L87">
            <v>26</v>
          </cell>
          <cell r="M87">
            <v>24</v>
          </cell>
          <cell r="N87">
            <v>33</v>
          </cell>
          <cell r="O87">
            <v>26</v>
          </cell>
          <cell r="P87">
            <v>40</v>
          </cell>
          <cell r="Q87">
            <v>31</v>
          </cell>
          <cell r="R87">
            <v>35</v>
          </cell>
          <cell r="S87">
            <v>34</v>
          </cell>
          <cell r="T87">
            <v>24</v>
          </cell>
          <cell r="U87">
            <v>33</v>
          </cell>
          <cell r="V87">
            <v>33</v>
          </cell>
          <cell r="W87">
            <v>25</v>
          </cell>
          <cell r="X87">
            <v>36</v>
          </cell>
          <cell r="Y87">
            <v>40</v>
          </cell>
          <cell r="Z87">
            <v>24</v>
          </cell>
          <cell r="AA87">
            <v>22</v>
          </cell>
          <cell r="AB87">
            <v>117</v>
          </cell>
          <cell r="AC87">
            <v>119</v>
          </cell>
          <cell r="AD87">
            <v>140</v>
          </cell>
          <cell r="AE87">
            <v>133</v>
          </cell>
          <cell r="AF87">
            <v>119</v>
          </cell>
          <cell r="AG87">
            <v>81</v>
          </cell>
          <cell r="AH87">
            <v>81</v>
          </cell>
          <cell r="AI87">
            <v>64</v>
          </cell>
          <cell r="AJ87">
            <v>50</v>
          </cell>
          <cell r="AK87">
            <v>52</v>
          </cell>
          <cell r="AL87">
            <v>30</v>
          </cell>
          <cell r="AM87">
            <v>18</v>
          </cell>
          <cell r="AN87">
            <v>14</v>
          </cell>
          <cell r="AO87">
            <v>7</v>
          </cell>
          <cell r="AP87">
            <v>2</v>
          </cell>
          <cell r="AQ87">
            <v>18</v>
          </cell>
          <cell r="AR87">
            <v>18</v>
          </cell>
          <cell r="AS87">
            <v>42</v>
          </cell>
          <cell r="AT87">
            <v>1793</v>
          </cell>
          <cell r="AU87">
            <v>37</v>
          </cell>
          <cell r="AV87">
            <v>35</v>
          </cell>
          <cell r="AW87">
            <v>35</v>
          </cell>
          <cell r="AX87">
            <v>34</v>
          </cell>
          <cell r="AY87">
            <v>32</v>
          </cell>
          <cell r="AZ87">
            <v>20</v>
          </cell>
          <cell r="BA87">
            <v>25</v>
          </cell>
          <cell r="BB87">
            <v>33</v>
          </cell>
          <cell r="BC87">
            <v>33</v>
          </cell>
          <cell r="BD87">
            <v>30</v>
          </cell>
          <cell r="BE87">
            <v>27</v>
          </cell>
          <cell r="BF87">
            <v>25</v>
          </cell>
          <cell r="BG87">
            <v>28</v>
          </cell>
          <cell r="BH87">
            <v>30</v>
          </cell>
          <cell r="BI87">
            <v>36</v>
          </cell>
          <cell r="BJ87">
            <v>37</v>
          </cell>
          <cell r="BK87">
            <v>27</v>
          </cell>
          <cell r="BL87">
            <v>19</v>
          </cell>
          <cell r="BM87">
            <v>33</v>
          </cell>
          <cell r="BN87">
            <v>34</v>
          </cell>
          <cell r="BO87">
            <v>132</v>
          </cell>
          <cell r="BP87">
            <v>129</v>
          </cell>
          <cell r="BQ87">
            <v>211</v>
          </cell>
          <cell r="BR87">
            <v>165</v>
          </cell>
          <cell r="BS87">
            <v>100</v>
          </cell>
          <cell r="BT87">
            <v>89</v>
          </cell>
          <cell r="BU87">
            <v>84</v>
          </cell>
          <cell r="BV87">
            <v>62</v>
          </cell>
          <cell r="BW87">
            <v>66</v>
          </cell>
          <cell r="BX87">
            <v>47</v>
          </cell>
          <cell r="BY87">
            <v>35</v>
          </cell>
          <cell r="BZ87">
            <v>32</v>
          </cell>
          <cell r="CA87">
            <v>14</v>
          </cell>
          <cell r="CB87">
            <v>17</v>
          </cell>
          <cell r="CC87">
            <v>1</v>
          </cell>
          <cell r="CD87">
            <v>15</v>
          </cell>
          <cell r="CE87">
            <v>22</v>
          </cell>
          <cell r="CF87">
            <v>44</v>
          </cell>
        </row>
        <row r="88">
          <cell r="H88">
            <v>40</v>
          </cell>
          <cell r="I88">
            <v>46</v>
          </cell>
          <cell r="J88">
            <v>35</v>
          </cell>
          <cell r="K88">
            <v>35</v>
          </cell>
          <cell r="L88">
            <v>30</v>
          </cell>
          <cell r="M88">
            <v>45</v>
          </cell>
          <cell r="N88">
            <v>47</v>
          </cell>
          <cell r="O88">
            <v>27</v>
          </cell>
          <cell r="P88">
            <v>44</v>
          </cell>
          <cell r="Q88">
            <v>31</v>
          </cell>
          <cell r="R88">
            <v>39</v>
          </cell>
          <cell r="S88">
            <v>43</v>
          </cell>
          <cell r="T88">
            <v>26</v>
          </cell>
          <cell r="U88">
            <v>31</v>
          </cell>
          <cell r="V88">
            <v>62</v>
          </cell>
          <cell r="W88">
            <v>51</v>
          </cell>
          <cell r="X88">
            <v>48</v>
          </cell>
          <cell r="Y88">
            <v>35</v>
          </cell>
          <cell r="Z88">
            <v>36</v>
          </cell>
          <cell r="AA88">
            <v>27</v>
          </cell>
          <cell r="AB88">
            <v>166</v>
          </cell>
          <cell r="AC88">
            <v>164</v>
          </cell>
          <cell r="AD88">
            <v>109</v>
          </cell>
          <cell r="AE88">
            <v>105</v>
          </cell>
          <cell r="AF88">
            <v>127</v>
          </cell>
          <cell r="AG88">
            <v>96</v>
          </cell>
          <cell r="AH88">
            <v>96</v>
          </cell>
          <cell r="AI88">
            <v>84</v>
          </cell>
          <cell r="AJ88">
            <v>67</v>
          </cell>
          <cell r="AK88">
            <v>65</v>
          </cell>
          <cell r="AL88">
            <v>40</v>
          </cell>
          <cell r="AM88">
            <v>31</v>
          </cell>
          <cell r="AN88">
            <v>21</v>
          </cell>
          <cell r="AO88">
            <v>16</v>
          </cell>
          <cell r="AP88">
            <v>4</v>
          </cell>
          <cell r="AQ88">
            <v>25</v>
          </cell>
          <cell r="AR88">
            <v>15</v>
          </cell>
          <cell r="AS88">
            <v>49</v>
          </cell>
          <cell r="AT88">
            <v>2192</v>
          </cell>
          <cell r="AU88">
            <v>65</v>
          </cell>
          <cell r="AV88">
            <v>47</v>
          </cell>
          <cell r="AW88">
            <v>29</v>
          </cell>
          <cell r="AX88">
            <v>38</v>
          </cell>
          <cell r="AY88">
            <v>41</v>
          </cell>
          <cell r="AZ88">
            <v>42</v>
          </cell>
          <cell r="BA88">
            <v>42</v>
          </cell>
          <cell r="BB88">
            <v>34</v>
          </cell>
          <cell r="BC88">
            <v>41</v>
          </cell>
          <cell r="BD88">
            <v>35</v>
          </cell>
          <cell r="BE88">
            <v>40</v>
          </cell>
          <cell r="BF88">
            <v>28</v>
          </cell>
          <cell r="BG88">
            <v>30</v>
          </cell>
          <cell r="BH88">
            <v>33</v>
          </cell>
          <cell r="BI88">
            <v>40</v>
          </cell>
          <cell r="BJ88">
            <v>34</v>
          </cell>
          <cell r="BK88">
            <v>28</v>
          </cell>
          <cell r="BL88">
            <v>36</v>
          </cell>
          <cell r="BM88">
            <v>37</v>
          </cell>
          <cell r="BN88">
            <v>42</v>
          </cell>
          <cell r="BO88">
            <v>155</v>
          </cell>
          <cell r="BP88">
            <v>307</v>
          </cell>
          <cell r="BQ88">
            <v>158</v>
          </cell>
          <cell r="BR88">
            <v>148</v>
          </cell>
          <cell r="BS88">
            <v>98</v>
          </cell>
          <cell r="BT88">
            <v>128</v>
          </cell>
          <cell r="BU88">
            <v>108</v>
          </cell>
          <cell r="BV88">
            <v>68</v>
          </cell>
          <cell r="BW88">
            <v>64</v>
          </cell>
          <cell r="BX88">
            <v>56</v>
          </cell>
          <cell r="BY88">
            <v>56</v>
          </cell>
          <cell r="BZ88">
            <v>39</v>
          </cell>
          <cell r="CA88">
            <v>24</v>
          </cell>
          <cell r="CB88">
            <v>21</v>
          </cell>
          <cell r="CC88">
            <v>1</v>
          </cell>
          <cell r="CD88">
            <v>34</v>
          </cell>
          <cell r="CE88">
            <v>31</v>
          </cell>
          <cell r="CF88">
            <v>78</v>
          </cell>
        </row>
        <row r="89">
          <cell r="H89">
            <v>8</v>
          </cell>
          <cell r="I89">
            <v>11</v>
          </cell>
          <cell r="J89">
            <v>8</v>
          </cell>
          <cell r="K89">
            <v>5</v>
          </cell>
          <cell r="L89">
            <v>11</v>
          </cell>
          <cell r="M89">
            <v>4</v>
          </cell>
          <cell r="N89">
            <v>8</v>
          </cell>
          <cell r="O89">
            <v>13</v>
          </cell>
          <cell r="P89">
            <v>6</v>
          </cell>
          <cell r="Q89">
            <v>5</v>
          </cell>
          <cell r="R89">
            <v>5</v>
          </cell>
          <cell r="S89">
            <v>14</v>
          </cell>
          <cell r="T89">
            <v>11</v>
          </cell>
          <cell r="U89">
            <v>7</v>
          </cell>
          <cell r="V89">
            <v>9</v>
          </cell>
          <cell r="W89">
            <v>14</v>
          </cell>
          <cell r="X89">
            <v>9</v>
          </cell>
          <cell r="Y89">
            <v>16</v>
          </cell>
          <cell r="Z89">
            <v>6</v>
          </cell>
          <cell r="AA89">
            <v>13</v>
          </cell>
          <cell r="AB89">
            <v>43</v>
          </cell>
          <cell r="AC89">
            <v>35</v>
          </cell>
          <cell r="AD89">
            <v>29</v>
          </cell>
          <cell r="AE89">
            <v>34</v>
          </cell>
          <cell r="AF89">
            <v>32</v>
          </cell>
          <cell r="AG89">
            <v>31</v>
          </cell>
          <cell r="AH89">
            <v>32</v>
          </cell>
          <cell r="AI89">
            <v>20</v>
          </cell>
          <cell r="AJ89">
            <v>22</v>
          </cell>
          <cell r="AK89">
            <v>25</v>
          </cell>
          <cell r="AL89">
            <v>19</v>
          </cell>
          <cell r="AM89">
            <v>14</v>
          </cell>
          <cell r="AN89">
            <v>4</v>
          </cell>
          <cell r="AO89">
            <v>9</v>
          </cell>
          <cell r="AP89">
            <v>0</v>
          </cell>
          <cell r="AQ89">
            <v>3</v>
          </cell>
          <cell r="AR89">
            <v>5</v>
          </cell>
          <cell r="AS89">
            <v>10</v>
          </cell>
          <cell r="AT89">
            <v>415</v>
          </cell>
          <cell r="AU89">
            <v>6</v>
          </cell>
          <cell r="AV89">
            <v>6</v>
          </cell>
          <cell r="AW89">
            <v>9</v>
          </cell>
          <cell r="AX89">
            <v>8</v>
          </cell>
          <cell r="AY89">
            <v>9</v>
          </cell>
          <cell r="AZ89">
            <v>6</v>
          </cell>
          <cell r="BA89">
            <v>3</v>
          </cell>
          <cell r="BB89">
            <v>6</v>
          </cell>
          <cell r="BC89">
            <v>6</v>
          </cell>
          <cell r="BD89">
            <v>3</v>
          </cell>
          <cell r="BE89">
            <v>9</v>
          </cell>
          <cell r="BF89">
            <v>8</v>
          </cell>
          <cell r="BG89">
            <v>11</v>
          </cell>
          <cell r="BH89">
            <v>6</v>
          </cell>
          <cell r="BI89">
            <v>6</v>
          </cell>
          <cell r="BJ89">
            <v>6</v>
          </cell>
          <cell r="BK89">
            <v>9</v>
          </cell>
          <cell r="BL89">
            <v>8</v>
          </cell>
          <cell r="BM89">
            <v>3</v>
          </cell>
          <cell r="BN89">
            <v>9</v>
          </cell>
          <cell r="BO89">
            <v>26</v>
          </cell>
          <cell r="BP89">
            <v>21</v>
          </cell>
          <cell r="BQ89">
            <v>20</v>
          </cell>
          <cell r="BR89">
            <v>41</v>
          </cell>
          <cell r="BS89">
            <v>33</v>
          </cell>
          <cell r="BT89">
            <v>18</v>
          </cell>
          <cell r="BU89">
            <v>27</v>
          </cell>
          <cell r="BV89">
            <v>22</v>
          </cell>
          <cell r="BW89">
            <v>16</v>
          </cell>
          <cell r="BX89">
            <v>14</v>
          </cell>
          <cell r="BY89">
            <v>13</v>
          </cell>
          <cell r="BZ89">
            <v>11</v>
          </cell>
          <cell r="CA89">
            <v>9</v>
          </cell>
          <cell r="CB89">
            <v>7</v>
          </cell>
          <cell r="CC89">
            <v>0</v>
          </cell>
          <cell r="CD89">
            <v>3</v>
          </cell>
          <cell r="CE89">
            <v>3</v>
          </cell>
          <cell r="CF89">
            <v>8</v>
          </cell>
        </row>
        <row r="90">
          <cell r="H90">
            <v>12</v>
          </cell>
          <cell r="I90">
            <v>10</v>
          </cell>
          <cell r="J90">
            <v>6</v>
          </cell>
          <cell r="K90">
            <v>11</v>
          </cell>
          <cell r="L90">
            <v>9</v>
          </cell>
          <cell r="M90">
            <v>8</v>
          </cell>
          <cell r="N90">
            <v>3</v>
          </cell>
          <cell r="O90">
            <v>9</v>
          </cell>
          <cell r="P90">
            <v>6</v>
          </cell>
          <cell r="Q90">
            <v>5</v>
          </cell>
          <cell r="R90">
            <v>9</v>
          </cell>
          <cell r="S90">
            <v>8</v>
          </cell>
          <cell r="T90">
            <v>10</v>
          </cell>
          <cell r="U90">
            <v>11</v>
          </cell>
          <cell r="V90">
            <v>11</v>
          </cell>
          <cell r="W90">
            <v>10</v>
          </cell>
          <cell r="X90">
            <v>8</v>
          </cell>
          <cell r="Y90">
            <v>8</v>
          </cell>
          <cell r="Z90">
            <v>14</v>
          </cell>
          <cell r="AA90">
            <v>5</v>
          </cell>
          <cell r="AB90">
            <v>40</v>
          </cell>
          <cell r="AC90">
            <v>48</v>
          </cell>
          <cell r="AD90">
            <v>47</v>
          </cell>
          <cell r="AE90">
            <v>34</v>
          </cell>
          <cell r="AF90">
            <v>34</v>
          </cell>
          <cell r="AG90">
            <v>24</v>
          </cell>
          <cell r="AH90">
            <v>27</v>
          </cell>
          <cell r="AI90">
            <v>27</v>
          </cell>
          <cell r="AJ90">
            <v>24</v>
          </cell>
          <cell r="AK90">
            <v>18</v>
          </cell>
          <cell r="AL90">
            <v>13</v>
          </cell>
          <cell r="AM90">
            <v>16</v>
          </cell>
          <cell r="AN90">
            <v>11</v>
          </cell>
          <cell r="AO90">
            <v>5</v>
          </cell>
          <cell r="AP90">
            <v>0</v>
          </cell>
          <cell r="AQ90">
            <v>5</v>
          </cell>
          <cell r="AR90">
            <v>7</v>
          </cell>
          <cell r="AS90">
            <v>14</v>
          </cell>
          <cell r="AT90">
            <v>442</v>
          </cell>
          <cell r="AU90">
            <v>8</v>
          </cell>
          <cell r="AV90">
            <v>9</v>
          </cell>
          <cell r="AW90">
            <v>14</v>
          </cell>
          <cell r="AX90">
            <v>11</v>
          </cell>
          <cell r="AY90">
            <v>10</v>
          </cell>
          <cell r="AZ90">
            <v>7</v>
          </cell>
          <cell r="BA90">
            <v>8</v>
          </cell>
          <cell r="BB90">
            <v>14</v>
          </cell>
          <cell r="BC90">
            <v>2</v>
          </cell>
          <cell r="BD90">
            <v>5</v>
          </cell>
          <cell r="BE90">
            <v>5</v>
          </cell>
          <cell r="BF90">
            <v>5</v>
          </cell>
          <cell r="BG90">
            <v>8</v>
          </cell>
          <cell r="BH90">
            <v>11</v>
          </cell>
          <cell r="BI90">
            <v>6</v>
          </cell>
          <cell r="BJ90">
            <v>11</v>
          </cell>
          <cell r="BK90">
            <v>11</v>
          </cell>
          <cell r="BL90">
            <v>8</v>
          </cell>
          <cell r="BM90">
            <v>8</v>
          </cell>
          <cell r="BN90">
            <v>12</v>
          </cell>
          <cell r="BO90">
            <v>27</v>
          </cell>
          <cell r="BP90">
            <v>29</v>
          </cell>
          <cell r="BQ90">
            <v>34</v>
          </cell>
          <cell r="BR90">
            <v>24</v>
          </cell>
          <cell r="BS90">
            <v>21</v>
          </cell>
          <cell r="BT90">
            <v>22</v>
          </cell>
          <cell r="BU90">
            <v>30</v>
          </cell>
          <cell r="BV90">
            <v>18</v>
          </cell>
          <cell r="BW90">
            <v>14</v>
          </cell>
          <cell r="BX90">
            <v>12</v>
          </cell>
          <cell r="BY90">
            <v>14</v>
          </cell>
          <cell r="BZ90">
            <v>13</v>
          </cell>
          <cell r="CA90">
            <v>5</v>
          </cell>
          <cell r="CB90">
            <v>6</v>
          </cell>
          <cell r="CC90">
            <v>0</v>
          </cell>
          <cell r="CD90">
            <v>5</v>
          </cell>
          <cell r="CE90">
            <v>3</v>
          </cell>
          <cell r="CF90">
            <v>10</v>
          </cell>
        </row>
        <row r="91">
          <cell r="H91">
            <v>72</v>
          </cell>
          <cell r="I91">
            <v>124</v>
          </cell>
          <cell r="J91">
            <v>116</v>
          </cell>
          <cell r="K91">
            <v>101</v>
          </cell>
          <cell r="L91">
            <v>109</v>
          </cell>
          <cell r="M91">
            <v>96</v>
          </cell>
          <cell r="N91">
            <v>86</v>
          </cell>
          <cell r="O91">
            <v>102</v>
          </cell>
          <cell r="P91">
            <v>96</v>
          </cell>
          <cell r="Q91">
            <v>99</v>
          </cell>
          <cell r="R91">
            <v>80</v>
          </cell>
          <cell r="S91">
            <v>106</v>
          </cell>
          <cell r="T91">
            <v>89</v>
          </cell>
          <cell r="U91">
            <v>90</v>
          </cell>
          <cell r="V91">
            <v>93</v>
          </cell>
          <cell r="W91">
            <v>89</v>
          </cell>
          <cell r="X91">
            <v>93</v>
          </cell>
          <cell r="Y91">
            <v>97</v>
          </cell>
          <cell r="Z91">
            <v>73</v>
          </cell>
          <cell r="AA91">
            <v>77</v>
          </cell>
          <cell r="AB91">
            <v>418</v>
          </cell>
          <cell r="AC91">
            <v>406</v>
          </cell>
          <cell r="AD91">
            <v>426</v>
          </cell>
          <cell r="AE91">
            <v>379</v>
          </cell>
          <cell r="AF91">
            <v>315</v>
          </cell>
          <cell r="AG91">
            <v>272</v>
          </cell>
          <cell r="AH91">
            <v>193</v>
          </cell>
          <cell r="AI91">
            <v>197</v>
          </cell>
          <cell r="AJ91">
            <v>176</v>
          </cell>
          <cell r="AK91">
            <v>149</v>
          </cell>
          <cell r="AL91">
            <v>109</v>
          </cell>
          <cell r="AM91">
            <v>72</v>
          </cell>
          <cell r="AN91">
            <v>43</v>
          </cell>
          <cell r="AO91">
            <v>36</v>
          </cell>
          <cell r="AP91">
            <v>3</v>
          </cell>
          <cell r="AQ91">
            <v>37</v>
          </cell>
          <cell r="AR91">
            <v>35</v>
          </cell>
          <cell r="AS91">
            <v>87</v>
          </cell>
          <cell r="AT91">
            <v>5020</v>
          </cell>
          <cell r="AU91">
            <v>58</v>
          </cell>
          <cell r="AV91">
            <v>69</v>
          </cell>
          <cell r="AW91">
            <v>68</v>
          </cell>
          <cell r="AX91">
            <v>68</v>
          </cell>
          <cell r="AY91">
            <v>101</v>
          </cell>
          <cell r="AZ91">
            <v>90</v>
          </cell>
          <cell r="BA91">
            <v>92</v>
          </cell>
          <cell r="BB91">
            <v>80</v>
          </cell>
          <cell r="BC91">
            <v>100</v>
          </cell>
          <cell r="BD91">
            <v>87</v>
          </cell>
          <cell r="BE91">
            <v>105</v>
          </cell>
          <cell r="BF91">
            <v>96</v>
          </cell>
          <cell r="BG91">
            <v>106</v>
          </cell>
          <cell r="BH91">
            <v>92</v>
          </cell>
          <cell r="BI91">
            <v>80</v>
          </cell>
          <cell r="BJ91">
            <v>85</v>
          </cell>
          <cell r="BK91">
            <v>107</v>
          </cell>
          <cell r="BL91">
            <v>88</v>
          </cell>
          <cell r="BM91">
            <v>70</v>
          </cell>
          <cell r="BN91">
            <v>87</v>
          </cell>
          <cell r="BO91">
            <v>403</v>
          </cell>
          <cell r="BP91">
            <v>383</v>
          </cell>
          <cell r="BQ91">
            <v>346</v>
          </cell>
          <cell r="BR91">
            <v>370</v>
          </cell>
          <cell r="BS91">
            <v>290</v>
          </cell>
          <cell r="BT91">
            <v>289</v>
          </cell>
          <cell r="BU91">
            <v>261</v>
          </cell>
          <cell r="BV91">
            <v>216</v>
          </cell>
          <cell r="BW91">
            <v>202</v>
          </cell>
          <cell r="BX91">
            <v>174</v>
          </cell>
          <cell r="BY91">
            <v>150</v>
          </cell>
          <cell r="BZ91">
            <v>95</v>
          </cell>
          <cell r="CA91">
            <v>60</v>
          </cell>
          <cell r="CB91">
            <v>52</v>
          </cell>
          <cell r="CC91">
            <v>8</v>
          </cell>
          <cell r="CD91">
            <v>34</v>
          </cell>
          <cell r="CE91">
            <v>24</v>
          </cell>
          <cell r="CF91">
            <v>70</v>
          </cell>
        </row>
        <row r="92">
          <cell r="H92">
            <v>94</v>
          </cell>
          <cell r="I92">
            <v>90</v>
          </cell>
          <cell r="J92">
            <v>83</v>
          </cell>
          <cell r="K92">
            <v>82</v>
          </cell>
          <cell r="L92">
            <v>74</v>
          </cell>
          <cell r="M92">
            <v>107</v>
          </cell>
          <cell r="N92">
            <v>116</v>
          </cell>
          <cell r="O92">
            <v>119</v>
          </cell>
          <cell r="P92">
            <v>99</v>
          </cell>
          <cell r="Q92">
            <v>93</v>
          </cell>
          <cell r="R92">
            <v>110</v>
          </cell>
          <cell r="S92">
            <v>110</v>
          </cell>
          <cell r="T92">
            <v>100</v>
          </cell>
          <cell r="U92">
            <v>89</v>
          </cell>
          <cell r="V92">
            <v>91</v>
          </cell>
          <cell r="W92">
            <v>100</v>
          </cell>
          <cell r="X92">
            <v>96</v>
          </cell>
          <cell r="Y92">
            <v>81</v>
          </cell>
          <cell r="Z92">
            <v>91</v>
          </cell>
          <cell r="AA92">
            <v>86</v>
          </cell>
          <cell r="AB92">
            <v>433</v>
          </cell>
          <cell r="AC92">
            <v>387</v>
          </cell>
          <cell r="AD92">
            <v>351</v>
          </cell>
          <cell r="AE92">
            <v>360</v>
          </cell>
          <cell r="AF92">
            <v>310</v>
          </cell>
          <cell r="AG92">
            <v>288</v>
          </cell>
          <cell r="AH92">
            <v>272</v>
          </cell>
          <cell r="AI92">
            <v>243</v>
          </cell>
          <cell r="AJ92">
            <v>169</v>
          </cell>
          <cell r="AK92">
            <v>156</v>
          </cell>
          <cell r="AL92">
            <v>108</v>
          </cell>
          <cell r="AM92">
            <v>71</v>
          </cell>
          <cell r="AN92">
            <v>52</v>
          </cell>
          <cell r="AO92">
            <v>36</v>
          </cell>
          <cell r="AP92">
            <v>8</v>
          </cell>
          <cell r="AQ92">
            <v>45</v>
          </cell>
          <cell r="AR92">
            <v>49</v>
          </cell>
          <cell r="AS92">
            <v>113</v>
          </cell>
          <cell r="AT92">
            <v>5686</v>
          </cell>
          <cell r="AU92">
            <v>131</v>
          </cell>
          <cell r="AV92">
            <v>85</v>
          </cell>
          <cell r="AW92">
            <v>94</v>
          </cell>
          <cell r="AX92">
            <v>89</v>
          </cell>
          <cell r="AY92">
            <v>114</v>
          </cell>
          <cell r="AZ92">
            <v>77</v>
          </cell>
          <cell r="BA92">
            <v>78</v>
          </cell>
          <cell r="BB92">
            <v>78</v>
          </cell>
          <cell r="BC92">
            <v>80</v>
          </cell>
          <cell r="BD92">
            <v>92</v>
          </cell>
          <cell r="BE92">
            <v>93</v>
          </cell>
          <cell r="BF92">
            <v>90</v>
          </cell>
          <cell r="BG92">
            <v>110</v>
          </cell>
          <cell r="BH92">
            <v>93</v>
          </cell>
          <cell r="BI92">
            <v>111</v>
          </cell>
          <cell r="BJ92">
            <v>112</v>
          </cell>
          <cell r="BK92">
            <v>78</v>
          </cell>
          <cell r="BL92">
            <v>90</v>
          </cell>
          <cell r="BM92">
            <v>95</v>
          </cell>
          <cell r="BN92">
            <v>101</v>
          </cell>
          <cell r="BO92">
            <v>492</v>
          </cell>
          <cell r="BP92">
            <v>410</v>
          </cell>
          <cell r="BQ92">
            <v>462</v>
          </cell>
          <cell r="BR92">
            <v>386</v>
          </cell>
          <cell r="BS92">
            <v>398</v>
          </cell>
          <cell r="BT92">
            <v>319</v>
          </cell>
          <cell r="BU92">
            <v>276</v>
          </cell>
          <cell r="BV92">
            <v>253</v>
          </cell>
          <cell r="BW92">
            <v>210</v>
          </cell>
          <cell r="BX92">
            <v>188</v>
          </cell>
          <cell r="BY92">
            <v>135</v>
          </cell>
          <cell r="BZ92">
            <v>111</v>
          </cell>
          <cell r="CA92">
            <v>79</v>
          </cell>
          <cell r="CB92">
            <v>76</v>
          </cell>
          <cell r="CC92">
            <v>7</v>
          </cell>
          <cell r="CD92">
            <v>79</v>
          </cell>
          <cell r="CE92">
            <v>52</v>
          </cell>
          <cell r="CF92">
            <v>159</v>
          </cell>
        </row>
        <row r="93">
          <cell r="H93">
            <v>61</v>
          </cell>
          <cell r="I93">
            <v>58</v>
          </cell>
          <cell r="J93">
            <v>80</v>
          </cell>
          <cell r="K93">
            <v>64</v>
          </cell>
          <cell r="L93">
            <v>87</v>
          </cell>
          <cell r="M93">
            <v>76</v>
          </cell>
          <cell r="N93">
            <v>60</v>
          </cell>
          <cell r="O93">
            <v>71</v>
          </cell>
          <cell r="P93">
            <v>65</v>
          </cell>
          <cell r="Q93">
            <v>71</v>
          </cell>
          <cell r="R93">
            <v>73</v>
          </cell>
          <cell r="S93">
            <v>75</v>
          </cell>
          <cell r="T93">
            <v>63</v>
          </cell>
          <cell r="U93">
            <v>73</v>
          </cell>
          <cell r="V93">
            <v>69</v>
          </cell>
          <cell r="W93">
            <v>49</v>
          </cell>
          <cell r="X93">
            <v>55</v>
          </cell>
          <cell r="Y93">
            <v>66</v>
          </cell>
          <cell r="Z93">
            <v>73</v>
          </cell>
          <cell r="AA93">
            <v>58</v>
          </cell>
          <cell r="AB93">
            <v>215</v>
          </cell>
          <cell r="AC93">
            <v>155</v>
          </cell>
          <cell r="AD93">
            <v>96</v>
          </cell>
          <cell r="AE93">
            <v>87</v>
          </cell>
          <cell r="AF93">
            <v>84</v>
          </cell>
          <cell r="AG93">
            <v>93</v>
          </cell>
          <cell r="AH93">
            <v>92</v>
          </cell>
          <cell r="AI93">
            <v>75</v>
          </cell>
          <cell r="AJ93">
            <v>88</v>
          </cell>
          <cell r="AK93">
            <v>64</v>
          </cell>
          <cell r="AL93">
            <v>69</v>
          </cell>
          <cell r="AM93">
            <v>44</v>
          </cell>
          <cell r="AN93">
            <v>30</v>
          </cell>
          <cell r="AO93">
            <v>18</v>
          </cell>
          <cell r="AP93">
            <v>1</v>
          </cell>
          <cell r="AQ93">
            <v>27</v>
          </cell>
          <cell r="AR93">
            <v>34</v>
          </cell>
          <cell r="AS93">
            <v>73</v>
          </cell>
          <cell r="AT93">
            <v>3600</v>
          </cell>
          <cell r="AU93">
            <v>17</v>
          </cell>
          <cell r="AV93">
            <v>51</v>
          </cell>
          <cell r="AW93">
            <v>65</v>
          </cell>
          <cell r="AX93">
            <v>57</v>
          </cell>
          <cell r="AY93">
            <v>69</v>
          </cell>
          <cell r="AZ93">
            <v>89</v>
          </cell>
          <cell r="BA93">
            <v>53</v>
          </cell>
          <cell r="BB93">
            <v>63</v>
          </cell>
          <cell r="BC93">
            <v>79</v>
          </cell>
          <cell r="BD93">
            <v>63</v>
          </cell>
          <cell r="BE93">
            <v>73</v>
          </cell>
          <cell r="BF93">
            <v>74</v>
          </cell>
          <cell r="BG93">
            <v>57</v>
          </cell>
          <cell r="BH93">
            <v>56</v>
          </cell>
          <cell r="BI93">
            <v>80</v>
          </cell>
          <cell r="BJ93">
            <v>62</v>
          </cell>
          <cell r="BK93">
            <v>73</v>
          </cell>
          <cell r="BL93">
            <v>58</v>
          </cell>
          <cell r="BM93">
            <v>63</v>
          </cell>
          <cell r="BN93">
            <v>71</v>
          </cell>
          <cell r="BO93">
            <v>332</v>
          </cell>
          <cell r="BP93">
            <v>298</v>
          </cell>
          <cell r="BQ93">
            <v>310</v>
          </cell>
          <cell r="BR93">
            <v>249</v>
          </cell>
          <cell r="BS93">
            <v>198</v>
          </cell>
          <cell r="BT93">
            <v>189</v>
          </cell>
          <cell r="BU93">
            <v>158</v>
          </cell>
          <cell r="BV93">
            <v>137</v>
          </cell>
          <cell r="BW93">
            <v>113</v>
          </cell>
          <cell r="BX93">
            <v>105</v>
          </cell>
          <cell r="BY93">
            <v>88</v>
          </cell>
          <cell r="BZ93">
            <v>64</v>
          </cell>
          <cell r="CA93">
            <v>47</v>
          </cell>
          <cell r="CB93">
            <v>39</v>
          </cell>
          <cell r="CC93">
            <v>4</v>
          </cell>
          <cell r="CD93">
            <v>8</v>
          </cell>
          <cell r="CE93">
            <v>9</v>
          </cell>
          <cell r="CF93">
            <v>20</v>
          </cell>
        </row>
        <row r="94">
          <cell r="H94">
            <v>3</v>
          </cell>
          <cell r="I94">
            <v>6</v>
          </cell>
          <cell r="J94">
            <v>4</v>
          </cell>
          <cell r="K94">
            <v>8</v>
          </cell>
          <cell r="L94">
            <v>10</v>
          </cell>
          <cell r="M94">
            <v>8</v>
          </cell>
          <cell r="N94">
            <v>9</v>
          </cell>
          <cell r="O94">
            <v>12</v>
          </cell>
          <cell r="P94">
            <v>6</v>
          </cell>
          <cell r="Q94">
            <v>10</v>
          </cell>
          <cell r="R94">
            <v>6</v>
          </cell>
          <cell r="S94">
            <v>7</v>
          </cell>
          <cell r="T94">
            <v>12</v>
          </cell>
          <cell r="U94">
            <v>9</v>
          </cell>
          <cell r="V94">
            <v>6</v>
          </cell>
          <cell r="W94">
            <v>10</v>
          </cell>
          <cell r="X94">
            <v>7</v>
          </cell>
          <cell r="Y94">
            <v>6</v>
          </cell>
          <cell r="Z94">
            <v>10</v>
          </cell>
          <cell r="AA94">
            <v>6</v>
          </cell>
          <cell r="AB94">
            <v>33</v>
          </cell>
          <cell r="AC94">
            <v>32</v>
          </cell>
          <cell r="AD94">
            <v>36</v>
          </cell>
          <cell r="AE94">
            <v>37</v>
          </cell>
          <cell r="AF94">
            <v>26</v>
          </cell>
          <cell r="AG94">
            <v>37</v>
          </cell>
          <cell r="AH94">
            <v>43</v>
          </cell>
          <cell r="AI94">
            <v>43</v>
          </cell>
          <cell r="AJ94">
            <v>28</v>
          </cell>
          <cell r="AK94">
            <v>24</v>
          </cell>
          <cell r="AL94">
            <v>24</v>
          </cell>
          <cell r="AM94">
            <v>22</v>
          </cell>
          <cell r="AN94">
            <v>10</v>
          </cell>
          <cell r="AO94">
            <v>10</v>
          </cell>
          <cell r="AP94">
            <v>0</v>
          </cell>
          <cell r="AQ94">
            <v>2</v>
          </cell>
          <cell r="AR94">
            <v>1</v>
          </cell>
          <cell r="AS94">
            <v>4</v>
          </cell>
          <cell r="AT94">
            <v>468</v>
          </cell>
          <cell r="AU94">
            <v>9</v>
          </cell>
          <cell r="AV94">
            <v>5</v>
          </cell>
          <cell r="AW94">
            <v>1</v>
          </cell>
          <cell r="AX94">
            <v>3</v>
          </cell>
          <cell r="AY94">
            <v>12</v>
          </cell>
          <cell r="AZ94">
            <v>8</v>
          </cell>
          <cell r="BA94">
            <v>7</v>
          </cell>
          <cell r="BB94">
            <v>3</v>
          </cell>
          <cell r="BC94">
            <v>6</v>
          </cell>
          <cell r="BD94">
            <v>3</v>
          </cell>
          <cell r="BE94">
            <v>8</v>
          </cell>
          <cell r="BF94">
            <v>12</v>
          </cell>
          <cell r="BG94">
            <v>10</v>
          </cell>
          <cell r="BH94">
            <v>11</v>
          </cell>
          <cell r="BI94">
            <v>9</v>
          </cell>
          <cell r="BJ94">
            <v>9</v>
          </cell>
          <cell r="BK94">
            <v>10</v>
          </cell>
          <cell r="BL94">
            <v>4</v>
          </cell>
          <cell r="BM94">
            <v>11</v>
          </cell>
          <cell r="BN94">
            <v>8</v>
          </cell>
          <cell r="BO94">
            <v>47</v>
          </cell>
          <cell r="BP94">
            <v>29</v>
          </cell>
          <cell r="BQ94">
            <v>22</v>
          </cell>
          <cell r="BR94">
            <v>36</v>
          </cell>
          <cell r="BS94">
            <v>27</v>
          </cell>
          <cell r="BT94">
            <v>22</v>
          </cell>
          <cell r="BU94">
            <v>23</v>
          </cell>
          <cell r="BV94">
            <v>28</v>
          </cell>
          <cell r="BW94">
            <v>22</v>
          </cell>
          <cell r="BX94">
            <v>15</v>
          </cell>
          <cell r="BY94">
            <v>13</v>
          </cell>
          <cell r="BZ94">
            <v>14</v>
          </cell>
          <cell r="CA94">
            <v>10</v>
          </cell>
          <cell r="CB94">
            <v>11</v>
          </cell>
          <cell r="CC94">
            <v>2</v>
          </cell>
          <cell r="CD94">
            <v>6</v>
          </cell>
          <cell r="CE94">
            <v>3</v>
          </cell>
          <cell r="CF94">
            <v>11</v>
          </cell>
        </row>
        <row r="95">
          <cell r="H95">
            <v>45</v>
          </cell>
          <cell r="I95">
            <v>50</v>
          </cell>
          <cell r="J95">
            <v>39</v>
          </cell>
          <cell r="K95">
            <v>35</v>
          </cell>
          <cell r="L95">
            <v>40</v>
          </cell>
          <cell r="M95">
            <v>41</v>
          </cell>
          <cell r="N95">
            <v>38</v>
          </cell>
          <cell r="O95">
            <v>35</v>
          </cell>
          <cell r="P95">
            <v>43</v>
          </cell>
          <cell r="Q95">
            <v>34</v>
          </cell>
          <cell r="R95">
            <v>32</v>
          </cell>
          <cell r="S95">
            <v>31</v>
          </cell>
          <cell r="T95">
            <v>31</v>
          </cell>
          <cell r="U95">
            <v>41</v>
          </cell>
          <cell r="V95">
            <v>39</v>
          </cell>
          <cell r="W95">
            <v>36</v>
          </cell>
          <cell r="X95">
            <v>37</v>
          </cell>
          <cell r="Y95">
            <v>31</v>
          </cell>
          <cell r="Z95">
            <v>24</v>
          </cell>
          <cell r="AA95">
            <v>24</v>
          </cell>
          <cell r="AB95">
            <v>109</v>
          </cell>
          <cell r="AC95">
            <v>91</v>
          </cell>
          <cell r="AD95">
            <v>70</v>
          </cell>
          <cell r="AE95">
            <v>77</v>
          </cell>
          <cell r="AF95">
            <v>93</v>
          </cell>
          <cell r="AG95">
            <v>74</v>
          </cell>
          <cell r="AH95">
            <v>95</v>
          </cell>
          <cell r="AI95">
            <v>98</v>
          </cell>
          <cell r="AJ95">
            <v>86</v>
          </cell>
          <cell r="AK95">
            <v>78</v>
          </cell>
          <cell r="AL95">
            <v>61</v>
          </cell>
          <cell r="AM95">
            <v>44</v>
          </cell>
          <cell r="AN95">
            <v>19</v>
          </cell>
          <cell r="AO95">
            <v>19</v>
          </cell>
          <cell r="AP95">
            <v>3</v>
          </cell>
          <cell r="AQ95">
            <v>16</v>
          </cell>
          <cell r="AR95">
            <v>29</v>
          </cell>
          <cell r="AS95">
            <v>54</v>
          </cell>
          <cell r="AT95">
            <v>1915</v>
          </cell>
          <cell r="AU95">
            <v>34</v>
          </cell>
          <cell r="AV95">
            <v>31</v>
          </cell>
          <cell r="AW95">
            <v>55</v>
          </cell>
          <cell r="AX95">
            <v>42</v>
          </cell>
          <cell r="AY95">
            <v>38</v>
          </cell>
          <cell r="AZ95">
            <v>37</v>
          </cell>
          <cell r="BA95">
            <v>39</v>
          </cell>
          <cell r="BB95">
            <v>35</v>
          </cell>
          <cell r="BC95">
            <v>37</v>
          </cell>
          <cell r="BD95">
            <v>30</v>
          </cell>
          <cell r="BE95">
            <v>35</v>
          </cell>
          <cell r="BF95">
            <v>43</v>
          </cell>
          <cell r="BG95">
            <v>28</v>
          </cell>
          <cell r="BH95">
            <v>32</v>
          </cell>
          <cell r="BI95">
            <v>32</v>
          </cell>
          <cell r="BJ95">
            <v>25</v>
          </cell>
          <cell r="BK95">
            <v>30</v>
          </cell>
          <cell r="BL95">
            <v>35</v>
          </cell>
          <cell r="BM95">
            <v>39</v>
          </cell>
          <cell r="BN95">
            <v>32</v>
          </cell>
          <cell r="BO95">
            <v>151</v>
          </cell>
          <cell r="BP95">
            <v>144</v>
          </cell>
          <cell r="BQ95">
            <v>142</v>
          </cell>
          <cell r="BR95">
            <v>156</v>
          </cell>
          <cell r="BS95">
            <v>80</v>
          </cell>
          <cell r="BT95">
            <v>98</v>
          </cell>
          <cell r="BU95">
            <v>101</v>
          </cell>
          <cell r="BV95">
            <v>78</v>
          </cell>
          <cell r="BW95">
            <v>64</v>
          </cell>
          <cell r="BX95">
            <v>57</v>
          </cell>
          <cell r="BY95">
            <v>46</v>
          </cell>
          <cell r="BZ95">
            <v>41</v>
          </cell>
          <cell r="CA95">
            <v>23</v>
          </cell>
          <cell r="CB95">
            <v>25</v>
          </cell>
          <cell r="CC95">
            <v>1</v>
          </cell>
          <cell r="CD95">
            <v>17</v>
          </cell>
          <cell r="CE95">
            <v>17</v>
          </cell>
          <cell r="CF95">
            <v>41</v>
          </cell>
        </row>
        <row r="96">
          <cell r="H96">
            <v>490</v>
          </cell>
          <cell r="I96">
            <v>444</v>
          </cell>
          <cell r="J96">
            <v>413</v>
          </cell>
          <cell r="K96">
            <v>456</v>
          </cell>
          <cell r="L96">
            <v>444</v>
          </cell>
          <cell r="M96">
            <v>413</v>
          </cell>
          <cell r="N96">
            <v>409</v>
          </cell>
          <cell r="O96">
            <v>430</v>
          </cell>
          <cell r="P96">
            <v>449</v>
          </cell>
          <cell r="Q96">
            <v>460</v>
          </cell>
          <cell r="R96">
            <v>474</v>
          </cell>
          <cell r="S96">
            <v>404</v>
          </cell>
          <cell r="T96">
            <v>425</v>
          </cell>
          <cell r="U96">
            <v>437</v>
          </cell>
          <cell r="V96">
            <v>475</v>
          </cell>
          <cell r="W96">
            <v>401</v>
          </cell>
          <cell r="X96">
            <v>426</v>
          </cell>
          <cell r="Y96">
            <v>351</v>
          </cell>
          <cell r="Z96">
            <v>415</v>
          </cell>
          <cell r="AA96">
            <v>362</v>
          </cell>
          <cell r="AB96">
            <v>1757</v>
          </cell>
          <cell r="AC96">
            <v>1779</v>
          </cell>
          <cell r="AD96">
            <v>1787</v>
          </cell>
          <cell r="AE96">
            <v>1549</v>
          </cell>
          <cell r="AF96">
            <v>1273</v>
          </cell>
          <cell r="AG96">
            <v>1103</v>
          </cell>
          <cell r="AH96">
            <v>936</v>
          </cell>
          <cell r="AI96">
            <v>779</v>
          </cell>
          <cell r="AJ96">
            <v>658</v>
          </cell>
          <cell r="AK96">
            <v>483</v>
          </cell>
          <cell r="AL96">
            <v>294</v>
          </cell>
          <cell r="AM96">
            <v>183</v>
          </cell>
          <cell r="AN96">
            <v>105</v>
          </cell>
          <cell r="AO96">
            <v>70</v>
          </cell>
          <cell r="AP96">
            <v>22</v>
          </cell>
          <cell r="AQ96">
            <v>234</v>
          </cell>
          <cell r="AR96">
            <v>256</v>
          </cell>
          <cell r="AS96">
            <v>588</v>
          </cell>
          <cell r="AT96">
            <v>22067</v>
          </cell>
          <cell r="AU96">
            <v>341</v>
          </cell>
          <cell r="AV96">
            <v>444</v>
          </cell>
          <cell r="AW96">
            <v>493</v>
          </cell>
          <cell r="AX96">
            <v>465</v>
          </cell>
          <cell r="AY96">
            <v>366</v>
          </cell>
          <cell r="AZ96">
            <v>447</v>
          </cell>
          <cell r="BA96">
            <v>383</v>
          </cell>
          <cell r="BB96">
            <v>420</v>
          </cell>
          <cell r="BC96">
            <v>411</v>
          </cell>
          <cell r="BD96">
            <v>456</v>
          </cell>
          <cell r="BE96">
            <v>414</v>
          </cell>
          <cell r="BF96">
            <v>389</v>
          </cell>
          <cell r="BG96">
            <v>437</v>
          </cell>
          <cell r="BH96">
            <v>434</v>
          </cell>
          <cell r="BI96">
            <v>430</v>
          </cell>
          <cell r="BJ96">
            <v>396</v>
          </cell>
          <cell r="BK96">
            <v>414</v>
          </cell>
          <cell r="BL96">
            <v>420</v>
          </cell>
          <cell r="BM96">
            <v>364</v>
          </cell>
          <cell r="BN96">
            <v>396</v>
          </cell>
          <cell r="BO96">
            <v>1912</v>
          </cell>
          <cell r="BP96">
            <v>1800</v>
          </cell>
          <cell r="BQ96">
            <v>1850</v>
          </cell>
          <cell r="BR96">
            <v>1584</v>
          </cell>
          <cell r="BS96">
            <v>1294</v>
          </cell>
          <cell r="BT96">
            <v>1152</v>
          </cell>
          <cell r="BU96">
            <v>994</v>
          </cell>
          <cell r="BV96">
            <v>871</v>
          </cell>
          <cell r="BW96">
            <v>718</v>
          </cell>
          <cell r="BX96">
            <v>553</v>
          </cell>
          <cell r="BY96">
            <v>403</v>
          </cell>
          <cell r="BZ96">
            <v>288</v>
          </cell>
          <cell r="CA96">
            <v>183</v>
          </cell>
          <cell r="CB96">
            <v>145</v>
          </cell>
          <cell r="CC96">
            <v>37</v>
          </cell>
          <cell r="CD96">
            <v>174</v>
          </cell>
          <cell r="CE96">
            <v>167</v>
          </cell>
          <cell r="CF96">
            <v>410</v>
          </cell>
        </row>
        <row r="97">
          <cell r="H97">
            <v>58</v>
          </cell>
          <cell r="I97">
            <v>67</v>
          </cell>
          <cell r="J97">
            <v>64</v>
          </cell>
          <cell r="K97">
            <v>70</v>
          </cell>
          <cell r="L97">
            <v>39</v>
          </cell>
          <cell r="M97">
            <v>52</v>
          </cell>
          <cell r="N97">
            <v>67</v>
          </cell>
          <cell r="O97">
            <v>54</v>
          </cell>
          <cell r="P97">
            <v>74</v>
          </cell>
          <cell r="Q97">
            <v>65</v>
          </cell>
          <cell r="R97">
            <v>52</v>
          </cell>
          <cell r="S97">
            <v>52</v>
          </cell>
          <cell r="T97">
            <v>63</v>
          </cell>
          <cell r="U97">
            <v>67</v>
          </cell>
          <cell r="V97">
            <v>67</v>
          </cell>
          <cell r="W97">
            <v>61</v>
          </cell>
          <cell r="X97">
            <v>58</v>
          </cell>
          <cell r="Y97">
            <v>65</v>
          </cell>
          <cell r="Z97">
            <v>49</v>
          </cell>
          <cell r="AA97">
            <v>81</v>
          </cell>
          <cell r="AB97">
            <v>299</v>
          </cell>
          <cell r="AC97">
            <v>313</v>
          </cell>
          <cell r="AD97">
            <v>330</v>
          </cell>
          <cell r="AE97">
            <v>283</v>
          </cell>
          <cell r="AF97">
            <v>264</v>
          </cell>
          <cell r="AG97">
            <v>200</v>
          </cell>
          <cell r="AH97">
            <v>159</v>
          </cell>
          <cell r="AI97">
            <v>145</v>
          </cell>
          <cell r="AJ97">
            <v>138</v>
          </cell>
          <cell r="AK97">
            <v>89</v>
          </cell>
          <cell r="AL97">
            <v>78</v>
          </cell>
          <cell r="AM97">
            <v>45</v>
          </cell>
          <cell r="AN97">
            <v>38</v>
          </cell>
          <cell r="AO97">
            <v>18</v>
          </cell>
          <cell r="AP97">
            <v>3</v>
          </cell>
          <cell r="AQ97">
            <v>29</v>
          </cell>
          <cell r="AR97">
            <v>29</v>
          </cell>
          <cell r="AS97">
            <v>70</v>
          </cell>
          <cell r="AT97">
            <v>3091</v>
          </cell>
          <cell r="AU97">
            <v>68</v>
          </cell>
          <cell r="AV97">
            <v>56</v>
          </cell>
          <cell r="AW97">
            <v>57</v>
          </cell>
          <cell r="AX97">
            <v>56</v>
          </cell>
          <cell r="AY97">
            <v>57</v>
          </cell>
          <cell r="AZ97">
            <v>58</v>
          </cell>
          <cell r="BA97">
            <v>58</v>
          </cell>
          <cell r="BB97">
            <v>42</v>
          </cell>
          <cell r="BC97">
            <v>35</v>
          </cell>
          <cell r="BD97">
            <v>38</v>
          </cell>
          <cell r="BE97">
            <v>49</v>
          </cell>
          <cell r="BF97">
            <v>50</v>
          </cell>
          <cell r="BG97">
            <v>60</v>
          </cell>
          <cell r="BH97">
            <v>60</v>
          </cell>
          <cell r="BI97">
            <v>63</v>
          </cell>
          <cell r="BJ97">
            <v>58</v>
          </cell>
          <cell r="BK97">
            <v>57</v>
          </cell>
          <cell r="BL97">
            <v>52</v>
          </cell>
          <cell r="BM97">
            <v>70</v>
          </cell>
          <cell r="BN97">
            <v>57</v>
          </cell>
          <cell r="BO97">
            <v>266</v>
          </cell>
          <cell r="BP97">
            <v>259</v>
          </cell>
          <cell r="BQ97">
            <v>241</v>
          </cell>
          <cell r="BR97">
            <v>230</v>
          </cell>
          <cell r="BS97">
            <v>138</v>
          </cell>
          <cell r="BT97">
            <v>184</v>
          </cell>
          <cell r="BU97">
            <v>153</v>
          </cell>
          <cell r="BV97">
            <v>139</v>
          </cell>
          <cell r="BW97">
            <v>114</v>
          </cell>
          <cell r="BX97">
            <v>95</v>
          </cell>
          <cell r="BY97">
            <v>64</v>
          </cell>
          <cell r="BZ97">
            <v>46</v>
          </cell>
          <cell r="CA97">
            <v>33</v>
          </cell>
          <cell r="CB97">
            <v>28</v>
          </cell>
          <cell r="CC97">
            <v>0</v>
          </cell>
          <cell r="CD97">
            <v>38</v>
          </cell>
          <cell r="CE97">
            <v>30</v>
          </cell>
          <cell r="CF97">
            <v>81</v>
          </cell>
        </row>
        <row r="98">
          <cell r="H98">
            <v>85</v>
          </cell>
          <cell r="I98">
            <v>81</v>
          </cell>
          <cell r="J98">
            <v>60</v>
          </cell>
          <cell r="K98">
            <v>60</v>
          </cell>
          <cell r="L98">
            <v>59</v>
          </cell>
          <cell r="M98">
            <v>55</v>
          </cell>
          <cell r="N98">
            <v>46</v>
          </cell>
          <cell r="O98">
            <v>86</v>
          </cell>
          <cell r="P98">
            <v>78</v>
          </cell>
          <cell r="Q98">
            <v>76</v>
          </cell>
          <cell r="R98">
            <v>57</v>
          </cell>
          <cell r="S98">
            <v>67</v>
          </cell>
          <cell r="T98">
            <v>103</v>
          </cell>
          <cell r="U98">
            <v>85</v>
          </cell>
          <cell r="V98">
            <v>93</v>
          </cell>
          <cell r="W98">
            <v>76</v>
          </cell>
          <cell r="X98">
            <v>68</v>
          </cell>
          <cell r="Y98">
            <v>68</v>
          </cell>
          <cell r="Z98">
            <v>80</v>
          </cell>
          <cell r="AA98">
            <v>70</v>
          </cell>
          <cell r="AB98">
            <v>335</v>
          </cell>
          <cell r="AC98">
            <v>347</v>
          </cell>
          <cell r="AD98">
            <v>308</v>
          </cell>
          <cell r="AE98">
            <v>278</v>
          </cell>
          <cell r="AF98">
            <v>272</v>
          </cell>
          <cell r="AG98">
            <v>223</v>
          </cell>
          <cell r="AH98">
            <v>190</v>
          </cell>
          <cell r="AI98">
            <v>130</v>
          </cell>
          <cell r="AJ98">
            <v>106</v>
          </cell>
          <cell r="AK98">
            <v>101</v>
          </cell>
          <cell r="AL98">
            <v>49</v>
          </cell>
          <cell r="AM98">
            <v>37</v>
          </cell>
          <cell r="AN98">
            <v>15</v>
          </cell>
          <cell r="AO98">
            <v>18</v>
          </cell>
          <cell r="AP98">
            <v>3</v>
          </cell>
          <cell r="AQ98">
            <v>30</v>
          </cell>
          <cell r="AR98">
            <v>55</v>
          </cell>
          <cell r="AS98">
            <v>103</v>
          </cell>
          <cell r="AT98">
            <v>3987</v>
          </cell>
          <cell r="AU98">
            <v>80</v>
          </cell>
          <cell r="AV98">
            <v>59</v>
          </cell>
          <cell r="AW98">
            <v>106</v>
          </cell>
          <cell r="AX98">
            <v>81</v>
          </cell>
          <cell r="AY98">
            <v>63</v>
          </cell>
          <cell r="AZ98">
            <v>76</v>
          </cell>
          <cell r="BA98">
            <v>68</v>
          </cell>
          <cell r="BB98">
            <v>57</v>
          </cell>
          <cell r="BC98">
            <v>62</v>
          </cell>
          <cell r="BD98">
            <v>62</v>
          </cell>
          <cell r="BE98">
            <v>57</v>
          </cell>
          <cell r="BF98">
            <v>60</v>
          </cell>
          <cell r="BG98">
            <v>67</v>
          </cell>
          <cell r="BH98">
            <v>80</v>
          </cell>
          <cell r="BI98">
            <v>78</v>
          </cell>
          <cell r="BJ98">
            <v>67</v>
          </cell>
          <cell r="BK98">
            <v>76</v>
          </cell>
          <cell r="BL98">
            <v>59</v>
          </cell>
          <cell r="BM98">
            <v>63</v>
          </cell>
          <cell r="BN98">
            <v>78</v>
          </cell>
          <cell r="BO98">
            <v>334</v>
          </cell>
          <cell r="BP98">
            <v>392</v>
          </cell>
          <cell r="BQ98">
            <v>317</v>
          </cell>
          <cell r="BR98">
            <v>361</v>
          </cell>
          <cell r="BS98">
            <v>259</v>
          </cell>
          <cell r="BT98">
            <v>213</v>
          </cell>
          <cell r="BU98">
            <v>171</v>
          </cell>
          <cell r="BV98">
            <v>142</v>
          </cell>
          <cell r="BW98">
            <v>130</v>
          </cell>
          <cell r="BX98">
            <v>119</v>
          </cell>
          <cell r="BY98">
            <v>67</v>
          </cell>
          <cell r="BZ98">
            <v>34</v>
          </cell>
          <cell r="CA98">
            <v>28</v>
          </cell>
          <cell r="CB98">
            <v>21</v>
          </cell>
          <cell r="CC98">
            <v>1</v>
          </cell>
          <cell r="CD98">
            <v>36</v>
          </cell>
          <cell r="CE98">
            <v>44</v>
          </cell>
          <cell r="CF98">
            <v>96</v>
          </cell>
        </row>
        <row r="99">
          <cell r="H99">
            <v>514</v>
          </cell>
          <cell r="I99">
            <v>516</v>
          </cell>
          <cell r="J99">
            <v>461</v>
          </cell>
          <cell r="K99">
            <v>484</v>
          </cell>
          <cell r="L99">
            <v>516</v>
          </cell>
          <cell r="M99">
            <v>490</v>
          </cell>
          <cell r="N99">
            <v>455</v>
          </cell>
          <cell r="O99">
            <v>521</v>
          </cell>
          <cell r="P99">
            <v>488</v>
          </cell>
          <cell r="Q99">
            <v>436</v>
          </cell>
          <cell r="R99">
            <v>541</v>
          </cell>
          <cell r="S99">
            <v>534</v>
          </cell>
          <cell r="T99">
            <v>467</v>
          </cell>
          <cell r="U99">
            <v>479</v>
          </cell>
          <cell r="V99">
            <v>482</v>
          </cell>
          <cell r="W99">
            <v>461</v>
          </cell>
          <cell r="X99">
            <v>401</v>
          </cell>
          <cell r="Y99">
            <v>461</v>
          </cell>
          <cell r="Z99">
            <v>398</v>
          </cell>
          <cell r="AA99">
            <v>373</v>
          </cell>
          <cell r="AB99">
            <v>1729</v>
          </cell>
          <cell r="AC99">
            <v>1735</v>
          </cell>
          <cell r="AD99">
            <v>1645</v>
          </cell>
          <cell r="AE99">
            <v>1503</v>
          </cell>
          <cell r="AF99">
            <v>1244</v>
          </cell>
          <cell r="AG99">
            <v>1029</v>
          </cell>
          <cell r="AH99">
            <v>866</v>
          </cell>
          <cell r="AI99">
            <v>709</v>
          </cell>
          <cell r="AJ99">
            <v>588</v>
          </cell>
          <cell r="AK99">
            <v>439</v>
          </cell>
          <cell r="AL99">
            <v>284</v>
          </cell>
          <cell r="AM99">
            <v>178</v>
          </cell>
          <cell r="AN99">
            <v>94</v>
          </cell>
          <cell r="AO99">
            <v>80</v>
          </cell>
          <cell r="AP99">
            <v>25</v>
          </cell>
          <cell r="AQ99">
            <v>248</v>
          </cell>
          <cell r="AR99">
            <v>266</v>
          </cell>
          <cell r="AS99">
            <v>625</v>
          </cell>
          <cell r="AT99">
            <v>23050</v>
          </cell>
          <cell r="AU99">
            <v>627</v>
          </cell>
          <cell r="AV99">
            <v>473</v>
          </cell>
          <cell r="AW99">
            <v>513</v>
          </cell>
          <cell r="AX99">
            <v>496</v>
          </cell>
          <cell r="AY99">
            <v>362</v>
          </cell>
          <cell r="AZ99">
            <v>516</v>
          </cell>
          <cell r="BA99">
            <v>430</v>
          </cell>
          <cell r="BB99">
            <v>481</v>
          </cell>
          <cell r="BC99">
            <v>428</v>
          </cell>
          <cell r="BD99">
            <v>465</v>
          </cell>
          <cell r="BE99">
            <v>428</v>
          </cell>
          <cell r="BF99">
            <v>439</v>
          </cell>
          <cell r="BG99">
            <v>499</v>
          </cell>
          <cell r="BH99">
            <v>428</v>
          </cell>
          <cell r="BI99">
            <v>442</v>
          </cell>
          <cell r="BJ99">
            <v>407</v>
          </cell>
          <cell r="BK99">
            <v>419</v>
          </cell>
          <cell r="BL99">
            <v>428</v>
          </cell>
          <cell r="BM99">
            <v>370</v>
          </cell>
          <cell r="BN99">
            <v>425</v>
          </cell>
          <cell r="BO99">
            <v>1995</v>
          </cell>
          <cell r="BP99">
            <v>2048</v>
          </cell>
          <cell r="BQ99">
            <v>1955</v>
          </cell>
          <cell r="BR99">
            <v>1542</v>
          </cell>
          <cell r="BS99">
            <v>1359</v>
          </cell>
          <cell r="BT99">
            <v>1159</v>
          </cell>
          <cell r="BU99">
            <v>994</v>
          </cell>
          <cell r="BV99">
            <v>777</v>
          </cell>
          <cell r="BW99">
            <v>683</v>
          </cell>
          <cell r="BX99">
            <v>534</v>
          </cell>
          <cell r="BY99">
            <v>382</v>
          </cell>
          <cell r="BZ99">
            <v>272</v>
          </cell>
          <cell r="CA99">
            <v>154</v>
          </cell>
          <cell r="CB99">
            <v>120</v>
          </cell>
          <cell r="CC99">
            <v>26</v>
          </cell>
          <cell r="CD99">
            <v>319</v>
          </cell>
          <cell r="CE99">
            <v>308</v>
          </cell>
          <cell r="CF99">
            <v>762</v>
          </cell>
        </row>
        <row r="100">
          <cell r="H100">
            <v>40</v>
          </cell>
          <cell r="I100">
            <v>35</v>
          </cell>
          <cell r="J100">
            <v>29</v>
          </cell>
          <cell r="K100">
            <v>24</v>
          </cell>
          <cell r="L100">
            <v>25</v>
          </cell>
          <cell r="M100">
            <v>23</v>
          </cell>
          <cell r="N100">
            <v>36</v>
          </cell>
          <cell r="O100">
            <v>38</v>
          </cell>
          <cell r="P100">
            <v>37</v>
          </cell>
          <cell r="Q100">
            <v>30</v>
          </cell>
          <cell r="R100">
            <v>33</v>
          </cell>
          <cell r="S100">
            <v>27</v>
          </cell>
          <cell r="T100">
            <v>31</v>
          </cell>
          <cell r="U100">
            <v>30</v>
          </cell>
          <cell r="V100">
            <v>31</v>
          </cell>
          <cell r="W100">
            <v>31</v>
          </cell>
          <cell r="X100">
            <v>32</v>
          </cell>
          <cell r="Y100">
            <v>29</v>
          </cell>
          <cell r="Z100">
            <v>27</v>
          </cell>
          <cell r="AA100">
            <v>29</v>
          </cell>
          <cell r="AB100">
            <v>161</v>
          </cell>
          <cell r="AC100">
            <v>158</v>
          </cell>
          <cell r="AD100">
            <v>139</v>
          </cell>
          <cell r="AE100">
            <v>148</v>
          </cell>
          <cell r="AF100">
            <v>113</v>
          </cell>
          <cell r="AG100">
            <v>101</v>
          </cell>
          <cell r="AH100">
            <v>82</v>
          </cell>
          <cell r="AI100">
            <v>57</v>
          </cell>
          <cell r="AJ100">
            <v>53</v>
          </cell>
          <cell r="AK100">
            <v>35</v>
          </cell>
          <cell r="AL100">
            <v>24</v>
          </cell>
          <cell r="AM100">
            <v>17</v>
          </cell>
          <cell r="AN100">
            <v>12</v>
          </cell>
          <cell r="AO100">
            <v>5</v>
          </cell>
          <cell r="AP100">
            <v>2</v>
          </cell>
          <cell r="AQ100">
            <v>20</v>
          </cell>
          <cell r="AR100">
            <v>20</v>
          </cell>
          <cell r="AS100">
            <v>48</v>
          </cell>
          <cell r="AT100">
            <v>1614</v>
          </cell>
          <cell r="AU100">
            <v>22</v>
          </cell>
          <cell r="AV100">
            <v>37</v>
          </cell>
          <cell r="AW100">
            <v>39</v>
          </cell>
          <cell r="AX100">
            <v>38</v>
          </cell>
          <cell r="AY100">
            <v>25</v>
          </cell>
          <cell r="AZ100">
            <v>24</v>
          </cell>
          <cell r="BA100">
            <v>22</v>
          </cell>
          <cell r="BB100">
            <v>29</v>
          </cell>
          <cell r="BC100">
            <v>22</v>
          </cell>
          <cell r="BD100">
            <v>21</v>
          </cell>
          <cell r="BE100">
            <v>21</v>
          </cell>
          <cell r="BF100">
            <v>24</v>
          </cell>
          <cell r="BG100">
            <v>29</v>
          </cell>
          <cell r="BH100">
            <v>31</v>
          </cell>
          <cell r="BI100">
            <v>33</v>
          </cell>
          <cell r="BJ100">
            <v>35</v>
          </cell>
          <cell r="BK100">
            <v>29</v>
          </cell>
          <cell r="BL100">
            <v>34</v>
          </cell>
          <cell r="BM100">
            <v>26</v>
          </cell>
          <cell r="BN100">
            <v>29</v>
          </cell>
          <cell r="BO100">
            <v>151</v>
          </cell>
          <cell r="BP100">
            <v>144</v>
          </cell>
          <cell r="BQ100">
            <v>127</v>
          </cell>
          <cell r="BR100">
            <v>127</v>
          </cell>
          <cell r="BS100">
            <v>122</v>
          </cell>
          <cell r="BT100">
            <v>82</v>
          </cell>
          <cell r="BU100">
            <v>78</v>
          </cell>
          <cell r="BV100">
            <v>59</v>
          </cell>
          <cell r="BW100">
            <v>44</v>
          </cell>
          <cell r="BX100">
            <v>42</v>
          </cell>
          <cell r="BY100">
            <v>29</v>
          </cell>
          <cell r="BZ100">
            <v>21</v>
          </cell>
          <cell r="CA100">
            <v>10</v>
          </cell>
          <cell r="CB100">
            <v>8</v>
          </cell>
          <cell r="CC100">
            <v>5</v>
          </cell>
          <cell r="CD100">
            <v>14</v>
          </cell>
          <cell r="CE100">
            <v>8</v>
          </cell>
          <cell r="CF100">
            <v>27</v>
          </cell>
        </row>
        <row r="101">
          <cell r="H101">
            <v>1040</v>
          </cell>
          <cell r="I101">
            <v>836</v>
          </cell>
          <cell r="J101">
            <v>924</v>
          </cell>
          <cell r="K101">
            <v>905</v>
          </cell>
          <cell r="L101">
            <v>869</v>
          </cell>
          <cell r="M101">
            <v>745</v>
          </cell>
          <cell r="N101">
            <v>690</v>
          </cell>
          <cell r="O101">
            <v>678</v>
          </cell>
          <cell r="P101">
            <v>698</v>
          </cell>
          <cell r="Q101">
            <v>737</v>
          </cell>
          <cell r="R101">
            <v>792</v>
          </cell>
          <cell r="S101">
            <v>798</v>
          </cell>
          <cell r="T101">
            <v>743</v>
          </cell>
          <cell r="U101">
            <v>699</v>
          </cell>
          <cell r="V101">
            <v>692</v>
          </cell>
          <cell r="W101">
            <v>686</v>
          </cell>
          <cell r="X101">
            <v>658</v>
          </cell>
          <cell r="Y101">
            <v>620</v>
          </cell>
          <cell r="Z101">
            <v>626</v>
          </cell>
          <cell r="AA101">
            <v>624</v>
          </cell>
          <cell r="AB101">
            <v>2560</v>
          </cell>
          <cell r="AC101">
            <v>2363</v>
          </cell>
          <cell r="AD101">
            <v>2277</v>
          </cell>
          <cell r="AE101">
            <v>2199</v>
          </cell>
          <cell r="AF101">
            <v>1865</v>
          </cell>
          <cell r="AG101">
            <v>1507</v>
          </cell>
          <cell r="AH101">
            <v>1100</v>
          </cell>
          <cell r="AI101">
            <v>946</v>
          </cell>
          <cell r="AJ101">
            <v>666</v>
          </cell>
          <cell r="AK101">
            <v>490</v>
          </cell>
          <cell r="AL101">
            <v>314</v>
          </cell>
          <cell r="AM101">
            <v>180</v>
          </cell>
          <cell r="AN101">
            <v>81</v>
          </cell>
          <cell r="AO101">
            <v>63</v>
          </cell>
          <cell r="AP101">
            <v>57</v>
          </cell>
          <cell r="AQ101">
            <v>483</v>
          </cell>
          <cell r="AR101">
            <v>557</v>
          </cell>
          <cell r="AS101">
            <v>1283</v>
          </cell>
          <cell r="AT101">
            <v>35864</v>
          </cell>
          <cell r="AU101">
            <v>895</v>
          </cell>
          <cell r="AV101">
            <v>918</v>
          </cell>
          <cell r="AW101">
            <v>1073</v>
          </cell>
          <cell r="AX101">
            <v>1016</v>
          </cell>
          <cell r="AY101">
            <v>521</v>
          </cell>
          <cell r="AZ101">
            <v>986</v>
          </cell>
          <cell r="BA101">
            <v>819</v>
          </cell>
          <cell r="BB101">
            <v>931</v>
          </cell>
          <cell r="BC101">
            <v>834</v>
          </cell>
          <cell r="BD101">
            <v>857</v>
          </cell>
          <cell r="BE101">
            <v>747</v>
          </cell>
          <cell r="BF101">
            <v>659</v>
          </cell>
          <cell r="BG101">
            <v>685</v>
          </cell>
          <cell r="BH101">
            <v>718</v>
          </cell>
          <cell r="BI101">
            <v>695</v>
          </cell>
          <cell r="BJ101">
            <v>764</v>
          </cell>
          <cell r="BK101">
            <v>704</v>
          </cell>
          <cell r="BL101">
            <v>688</v>
          </cell>
          <cell r="BM101">
            <v>621</v>
          </cell>
          <cell r="BN101">
            <v>640</v>
          </cell>
          <cell r="BO101">
            <v>3123</v>
          </cell>
          <cell r="BP101">
            <v>2826</v>
          </cell>
          <cell r="BQ101">
            <v>2963</v>
          </cell>
          <cell r="BR101">
            <v>2462</v>
          </cell>
          <cell r="BS101">
            <v>2025</v>
          </cell>
          <cell r="BT101">
            <v>1622</v>
          </cell>
          <cell r="BU101">
            <v>1279</v>
          </cell>
          <cell r="BV101">
            <v>1021</v>
          </cell>
          <cell r="BW101">
            <v>948</v>
          </cell>
          <cell r="BX101">
            <v>693</v>
          </cell>
          <cell r="BY101">
            <v>496</v>
          </cell>
          <cell r="BZ101">
            <v>312</v>
          </cell>
          <cell r="CA101">
            <v>176</v>
          </cell>
          <cell r="CB101">
            <v>147</v>
          </cell>
          <cell r="CC101">
            <v>53</v>
          </cell>
          <cell r="CD101">
            <v>473</v>
          </cell>
          <cell r="CE101">
            <v>422</v>
          </cell>
          <cell r="CF101">
            <v>1105</v>
          </cell>
        </row>
        <row r="102">
          <cell r="H102">
            <v>455</v>
          </cell>
          <cell r="I102">
            <v>381</v>
          </cell>
          <cell r="J102">
            <v>342</v>
          </cell>
          <cell r="K102">
            <v>324</v>
          </cell>
          <cell r="L102">
            <v>320</v>
          </cell>
          <cell r="M102">
            <v>311</v>
          </cell>
          <cell r="N102">
            <v>363</v>
          </cell>
          <cell r="O102">
            <v>340</v>
          </cell>
          <cell r="P102">
            <v>357</v>
          </cell>
          <cell r="Q102">
            <v>337</v>
          </cell>
          <cell r="R102">
            <v>400</v>
          </cell>
          <cell r="S102">
            <v>331</v>
          </cell>
          <cell r="T102">
            <v>352</v>
          </cell>
          <cell r="U102">
            <v>383</v>
          </cell>
          <cell r="V102">
            <v>387</v>
          </cell>
          <cell r="W102">
            <v>394</v>
          </cell>
          <cell r="X102">
            <v>385</v>
          </cell>
          <cell r="Y102">
            <v>321</v>
          </cell>
          <cell r="Z102">
            <v>322</v>
          </cell>
          <cell r="AA102">
            <v>327</v>
          </cell>
          <cell r="AB102">
            <v>1437</v>
          </cell>
          <cell r="AC102">
            <v>1351</v>
          </cell>
          <cell r="AD102">
            <v>1431</v>
          </cell>
          <cell r="AE102">
            <v>1347</v>
          </cell>
          <cell r="AF102">
            <v>1052</v>
          </cell>
          <cell r="AG102">
            <v>941</v>
          </cell>
          <cell r="AH102">
            <v>712</v>
          </cell>
          <cell r="AI102">
            <v>604</v>
          </cell>
          <cell r="AJ102">
            <v>444</v>
          </cell>
          <cell r="AK102">
            <v>303</v>
          </cell>
          <cell r="AL102">
            <v>255</v>
          </cell>
          <cell r="AM102">
            <v>157</v>
          </cell>
          <cell r="AN102">
            <v>62</v>
          </cell>
          <cell r="AO102">
            <v>81</v>
          </cell>
          <cell r="AP102">
            <v>20</v>
          </cell>
          <cell r="AQ102">
            <v>235</v>
          </cell>
          <cell r="AR102">
            <v>220</v>
          </cell>
          <cell r="AS102">
            <v>547</v>
          </cell>
          <cell r="AT102">
            <v>18153</v>
          </cell>
          <cell r="AU102">
            <v>425</v>
          </cell>
          <cell r="AV102">
            <v>447</v>
          </cell>
          <cell r="AW102">
            <v>425</v>
          </cell>
          <cell r="AX102">
            <v>434</v>
          </cell>
          <cell r="AY102">
            <v>279</v>
          </cell>
          <cell r="AZ102">
            <v>396</v>
          </cell>
          <cell r="BA102">
            <v>335</v>
          </cell>
          <cell r="BB102">
            <v>331</v>
          </cell>
          <cell r="BC102">
            <v>325</v>
          </cell>
          <cell r="BD102">
            <v>278</v>
          </cell>
          <cell r="BE102">
            <v>304</v>
          </cell>
          <cell r="BF102">
            <v>394</v>
          </cell>
          <cell r="BG102">
            <v>320</v>
          </cell>
          <cell r="BH102">
            <v>346</v>
          </cell>
          <cell r="BI102">
            <v>320</v>
          </cell>
          <cell r="BJ102">
            <v>359</v>
          </cell>
          <cell r="BK102">
            <v>335</v>
          </cell>
          <cell r="BL102">
            <v>313</v>
          </cell>
          <cell r="BM102">
            <v>370</v>
          </cell>
          <cell r="BN102">
            <v>340</v>
          </cell>
          <cell r="BO102">
            <v>1624</v>
          </cell>
          <cell r="BP102">
            <v>1755</v>
          </cell>
          <cell r="BQ102">
            <v>1399</v>
          </cell>
          <cell r="BR102">
            <v>1247</v>
          </cell>
          <cell r="BS102">
            <v>1110</v>
          </cell>
          <cell r="BT102">
            <v>868</v>
          </cell>
          <cell r="BU102">
            <v>756</v>
          </cell>
          <cell r="BV102">
            <v>660</v>
          </cell>
          <cell r="BW102">
            <v>557</v>
          </cell>
          <cell r="BX102">
            <v>425</v>
          </cell>
          <cell r="BY102">
            <v>283</v>
          </cell>
          <cell r="BZ102">
            <v>195</v>
          </cell>
          <cell r="CA102">
            <v>107</v>
          </cell>
          <cell r="CB102">
            <v>91</v>
          </cell>
          <cell r="CC102">
            <v>22</v>
          </cell>
          <cell r="CD102">
            <v>212</v>
          </cell>
          <cell r="CE102">
            <v>213</v>
          </cell>
          <cell r="CF102">
            <v>511</v>
          </cell>
        </row>
        <row r="103">
          <cell r="H103">
            <v>436</v>
          </cell>
          <cell r="I103">
            <v>441</v>
          </cell>
          <cell r="J103">
            <v>481</v>
          </cell>
          <cell r="K103">
            <v>440</v>
          </cell>
          <cell r="L103">
            <v>382</v>
          </cell>
          <cell r="M103">
            <v>406</v>
          </cell>
          <cell r="N103">
            <v>335</v>
          </cell>
          <cell r="O103">
            <v>373</v>
          </cell>
          <cell r="P103">
            <v>343</v>
          </cell>
          <cell r="Q103">
            <v>318</v>
          </cell>
          <cell r="R103">
            <v>317</v>
          </cell>
          <cell r="S103">
            <v>328</v>
          </cell>
          <cell r="T103">
            <v>320</v>
          </cell>
          <cell r="U103">
            <v>356</v>
          </cell>
          <cell r="V103">
            <v>319</v>
          </cell>
          <cell r="W103">
            <v>331</v>
          </cell>
          <cell r="X103">
            <v>296</v>
          </cell>
          <cell r="Y103">
            <v>276</v>
          </cell>
          <cell r="Z103">
            <v>264</v>
          </cell>
          <cell r="AA103">
            <v>237</v>
          </cell>
          <cell r="AB103">
            <v>1074</v>
          </cell>
          <cell r="AC103">
            <v>831</v>
          </cell>
          <cell r="AD103">
            <v>792</v>
          </cell>
          <cell r="AE103">
            <v>826</v>
          </cell>
          <cell r="AF103">
            <v>587</v>
          </cell>
          <cell r="AG103">
            <v>505</v>
          </cell>
          <cell r="AH103">
            <v>390</v>
          </cell>
          <cell r="AI103">
            <v>332</v>
          </cell>
          <cell r="AJ103">
            <v>263</v>
          </cell>
          <cell r="AK103">
            <v>175</v>
          </cell>
          <cell r="AL103">
            <v>95</v>
          </cell>
          <cell r="AM103">
            <v>54</v>
          </cell>
          <cell r="AN103">
            <v>28</v>
          </cell>
          <cell r="AO103">
            <v>16</v>
          </cell>
          <cell r="AP103">
            <v>22</v>
          </cell>
          <cell r="AQ103">
            <v>194</v>
          </cell>
          <cell r="AR103">
            <v>242</v>
          </cell>
          <cell r="AS103">
            <v>526</v>
          </cell>
          <cell r="AT103">
            <v>16172</v>
          </cell>
          <cell r="AU103">
            <v>260</v>
          </cell>
          <cell r="AV103">
            <v>369</v>
          </cell>
          <cell r="AW103">
            <v>466</v>
          </cell>
          <cell r="AX103">
            <v>416</v>
          </cell>
          <cell r="AY103">
            <v>223</v>
          </cell>
          <cell r="AZ103">
            <v>476</v>
          </cell>
          <cell r="BA103">
            <v>389</v>
          </cell>
          <cell r="BB103">
            <v>455</v>
          </cell>
          <cell r="BC103">
            <v>390</v>
          </cell>
          <cell r="BD103">
            <v>428</v>
          </cell>
          <cell r="BE103">
            <v>384</v>
          </cell>
          <cell r="BF103">
            <v>378</v>
          </cell>
          <cell r="BG103">
            <v>383</v>
          </cell>
          <cell r="BH103">
            <v>337</v>
          </cell>
          <cell r="BI103">
            <v>295</v>
          </cell>
          <cell r="BJ103">
            <v>305</v>
          </cell>
          <cell r="BK103">
            <v>329</v>
          </cell>
          <cell r="BL103">
            <v>274</v>
          </cell>
          <cell r="BM103">
            <v>307</v>
          </cell>
          <cell r="BN103">
            <v>289</v>
          </cell>
          <cell r="BO103">
            <v>1401</v>
          </cell>
          <cell r="BP103">
            <v>1324</v>
          </cell>
          <cell r="BQ103">
            <v>1425</v>
          </cell>
          <cell r="BR103">
            <v>1340</v>
          </cell>
          <cell r="BS103">
            <v>942</v>
          </cell>
          <cell r="BT103">
            <v>683</v>
          </cell>
          <cell r="BU103">
            <v>502</v>
          </cell>
          <cell r="BV103">
            <v>378</v>
          </cell>
          <cell r="BW103">
            <v>353</v>
          </cell>
          <cell r="BX103">
            <v>243</v>
          </cell>
          <cell r="BY103">
            <v>188</v>
          </cell>
          <cell r="BZ103">
            <v>114</v>
          </cell>
          <cell r="CA103">
            <v>67</v>
          </cell>
          <cell r="CB103">
            <v>59</v>
          </cell>
          <cell r="CC103">
            <v>34</v>
          </cell>
          <cell r="CD103">
            <v>120</v>
          </cell>
          <cell r="CE103">
            <v>140</v>
          </cell>
          <cell r="CF103">
            <v>314</v>
          </cell>
        </row>
        <row r="104">
          <cell r="H104">
            <v>172</v>
          </cell>
          <cell r="I104">
            <v>141</v>
          </cell>
          <cell r="J104">
            <v>144</v>
          </cell>
          <cell r="K104">
            <v>88</v>
          </cell>
          <cell r="L104">
            <v>104</v>
          </cell>
          <cell r="M104">
            <v>85</v>
          </cell>
          <cell r="N104">
            <v>60</v>
          </cell>
          <cell r="O104">
            <v>44</v>
          </cell>
          <cell r="P104">
            <v>55</v>
          </cell>
          <cell r="Q104">
            <v>54</v>
          </cell>
          <cell r="R104">
            <v>48</v>
          </cell>
          <cell r="S104">
            <v>55</v>
          </cell>
          <cell r="T104">
            <v>47</v>
          </cell>
          <cell r="U104">
            <v>36</v>
          </cell>
          <cell r="V104">
            <v>26</v>
          </cell>
          <cell r="W104">
            <v>24</v>
          </cell>
          <cell r="X104">
            <v>36</v>
          </cell>
          <cell r="Y104">
            <v>27</v>
          </cell>
          <cell r="Z104">
            <v>28</v>
          </cell>
          <cell r="AA104">
            <v>21</v>
          </cell>
          <cell r="AB104">
            <v>202</v>
          </cell>
          <cell r="AC104">
            <v>289</v>
          </cell>
          <cell r="AD104">
            <v>357</v>
          </cell>
          <cell r="AE104">
            <v>363</v>
          </cell>
          <cell r="AF104">
            <v>277</v>
          </cell>
          <cell r="AG104">
            <v>195</v>
          </cell>
          <cell r="AH104">
            <v>165</v>
          </cell>
          <cell r="AI104">
            <v>125</v>
          </cell>
          <cell r="AJ104">
            <v>47</v>
          </cell>
          <cell r="AK104">
            <v>33</v>
          </cell>
          <cell r="AL104">
            <v>23</v>
          </cell>
          <cell r="AM104">
            <v>9</v>
          </cell>
          <cell r="AN104">
            <v>0</v>
          </cell>
          <cell r="AO104">
            <v>1</v>
          </cell>
          <cell r="AP104">
            <v>6</v>
          </cell>
          <cell r="AQ104">
            <v>71</v>
          </cell>
          <cell r="AR104">
            <v>101</v>
          </cell>
          <cell r="AS104">
            <v>177</v>
          </cell>
          <cell r="AT104">
            <v>2977</v>
          </cell>
          <cell r="AU104">
            <v>139</v>
          </cell>
          <cell r="AV104">
            <v>135</v>
          </cell>
          <cell r="AW104">
            <v>195</v>
          </cell>
          <cell r="AX104">
            <v>141</v>
          </cell>
          <cell r="AY104">
            <v>43</v>
          </cell>
          <cell r="AZ104">
            <v>127</v>
          </cell>
          <cell r="BA104">
            <v>149</v>
          </cell>
          <cell r="BB104">
            <v>137</v>
          </cell>
          <cell r="BC104">
            <v>112</v>
          </cell>
          <cell r="BD104">
            <v>101</v>
          </cell>
          <cell r="BE104">
            <v>74</v>
          </cell>
          <cell r="BF104">
            <v>63</v>
          </cell>
          <cell r="BG104">
            <v>47</v>
          </cell>
          <cell r="BH104">
            <v>46</v>
          </cell>
          <cell r="BI104">
            <v>44</v>
          </cell>
          <cell r="BJ104">
            <v>44</v>
          </cell>
          <cell r="BK104">
            <v>43</v>
          </cell>
          <cell r="BL104">
            <v>43</v>
          </cell>
          <cell r="BM104">
            <v>36</v>
          </cell>
          <cell r="BN104">
            <v>34</v>
          </cell>
          <cell r="BO104">
            <v>222</v>
          </cell>
          <cell r="BP104">
            <v>169</v>
          </cell>
          <cell r="BQ104">
            <v>122</v>
          </cell>
          <cell r="BR104">
            <v>92</v>
          </cell>
          <cell r="BS104">
            <v>65</v>
          </cell>
          <cell r="BT104">
            <v>82</v>
          </cell>
          <cell r="BU104">
            <v>144</v>
          </cell>
          <cell r="BV104">
            <v>110</v>
          </cell>
          <cell r="BW104">
            <v>82</v>
          </cell>
          <cell r="BX104">
            <v>61</v>
          </cell>
          <cell r="BY104">
            <v>36</v>
          </cell>
          <cell r="BZ104">
            <v>23</v>
          </cell>
          <cell r="CA104">
            <v>10</v>
          </cell>
          <cell r="CB104">
            <v>6</v>
          </cell>
          <cell r="CC104">
            <v>4</v>
          </cell>
          <cell r="CD104">
            <v>60</v>
          </cell>
          <cell r="CE104">
            <v>79</v>
          </cell>
          <cell r="CF104">
            <v>144</v>
          </cell>
        </row>
        <row r="105">
          <cell r="H105">
            <v>385</v>
          </cell>
          <cell r="I105">
            <v>411</v>
          </cell>
          <cell r="J105">
            <v>471</v>
          </cell>
          <cell r="K105">
            <v>410</v>
          </cell>
          <cell r="L105">
            <v>470</v>
          </cell>
          <cell r="M105">
            <v>470</v>
          </cell>
          <cell r="N105">
            <v>472</v>
          </cell>
          <cell r="O105">
            <v>485</v>
          </cell>
          <cell r="P105">
            <v>446</v>
          </cell>
          <cell r="Q105">
            <v>433</v>
          </cell>
          <cell r="R105">
            <v>462</v>
          </cell>
          <cell r="S105">
            <v>441</v>
          </cell>
          <cell r="T105">
            <v>551</v>
          </cell>
          <cell r="U105">
            <v>475</v>
          </cell>
          <cell r="V105">
            <v>460</v>
          </cell>
          <cell r="W105">
            <v>441</v>
          </cell>
          <cell r="X105">
            <v>462</v>
          </cell>
          <cell r="Y105">
            <v>429</v>
          </cell>
          <cell r="Z105">
            <v>422</v>
          </cell>
          <cell r="AA105">
            <v>407</v>
          </cell>
          <cell r="AB105">
            <v>1832</v>
          </cell>
          <cell r="AC105">
            <v>1786</v>
          </cell>
          <cell r="AD105">
            <v>1863</v>
          </cell>
          <cell r="AE105">
            <v>1722</v>
          </cell>
          <cell r="AF105">
            <v>1574</v>
          </cell>
          <cell r="AG105">
            <v>1471</v>
          </cell>
          <cell r="AH105">
            <v>1327</v>
          </cell>
          <cell r="AI105">
            <v>1218</v>
          </cell>
          <cell r="AJ105">
            <v>917</v>
          </cell>
          <cell r="AK105">
            <v>734</v>
          </cell>
          <cell r="AL105">
            <v>591</v>
          </cell>
          <cell r="AM105">
            <v>386</v>
          </cell>
          <cell r="AN105">
            <v>221</v>
          </cell>
          <cell r="AO105">
            <v>201</v>
          </cell>
          <cell r="AP105">
            <v>20</v>
          </cell>
          <cell r="AQ105">
            <v>200</v>
          </cell>
          <cell r="AR105">
            <v>185</v>
          </cell>
          <cell r="AS105">
            <v>463</v>
          </cell>
          <cell r="AT105">
            <v>24942</v>
          </cell>
          <cell r="AU105">
            <v>326</v>
          </cell>
          <cell r="AV105">
            <v>381</v>
          </cell>
          <cell r="AW105">
            <v>357</v>
          </cell>
          <cell r="AX105">
            <v>367</v>
          </cell>
          <cell r="AY105">
            <v>500</v>
          </cell>
          <cell r="AZ105">
            <v>387</v>
          </cell>
          <cell r="BA105">
            <v>435</v>
          </cell>
          <cell r="BB105">
            <v>429</v>
          </cell>
          <cell r="BC105">
            <v>431</v>
          </cell>
          <cell r="BD105">
            <v>443</v>
          </cell>
          <cell r="BE105">
            <v>474</v>
          </cell>
          <cell r="BF105">
            <v>454</v>
          </cell>
          <cell r="BG105">
            <v>474</v>
          </cell>
          <cell r="BH105">
            <v>504</v>
          </cell>
          <cell r="BI105">
            <v>450</v>
          </cell>
          <cell r="BJ105">
            <v>430</v>
          </cell>
          <cell r="BK105">
            <v>427</v>
          </cell>
          <cell r="BL105">
            <v>429</v>
          </cell>
          <cell r="BM105">
            <v>462</v>
          </cell>
          <cell r="BN105">
            <v>401</v>
          </cell>
          <cell r="BO105">
            <v>1950</v>
          </cell>
          <cell r="BP105">
            <v>2232</v>
          </cell>
          <cell r="BQ105">
            <v>2101</v>
          </cell>
          <cell r="BR105">
            <v>1555</v>
          </cell>
          <cell r="BS105">
            <v>1395</v>
          </cell>
          <cell r="BT105">
            <v>1251</v>
          </cell>
          <cell r="BU105">
            <v>1204</v>
          </cell>
          <cell r="BV105">
            <v>1101</v>
          </cell>
          <cell r="BW105">
            <v>923</v>
          </cell>
          <cell r="BX105">
            <v>853</v>
          </cell>
          <cell r="BY105">
            <v>685</v>
          </cell>
          <cell r="BZ105">
            <v>506</v>
          </cell>
          <cell r="CA105">
            <v>322</v>
          </cell>
          <cell r="CB105">
            <v>303</v>
          </cell>
          <cell r="CC105">
            <v>18</v>
          </cell>
          <cell r="CD105">
            <v>162</v>
          </cell>
          <cell r="CE105">
            <v>164</v>
          </cell>
          <cell r="CF105">
            <v>392</v>
          </cell>
        </row>
        <row r="106">
          <cell r="H106">
            <v>71</v>
          </cell>
          <cell r="I106">
            <v>83</v>
          </cell>
          <cell r="J106">
            <v>84</v>
          </cell>
          <cell r="K106">
            <v>72</v>
          </cell>
          <cell r="L106">
            <v>72</v>
          </cell>
          <cell r="M106">
            <v>74</v>
          </cell>
          <cell r="N106">
            <v>68</v>
          </cell>
          <cell r="O106">
            <v>71</v>
          </cell>
          <cell r="P106">
            <v>82</v>
          </cell>
          <cell r="Q106">
            <v>83</v>
          </cell>
          <cell r="R106">
            <v>79</v>
          </cell>
          <cell r="S106">
            <v>80</v>
          </cell>
          <cell r="T106">
            <v>82</v>
          </cell>
          <cell r="U106">
            <v>92</v>
          </cell>
          <cell r="V106">
            <v>75</v>
          </cell>
          <cell r="W106">
            <v>82</v>
          </cell>
          <cell r="X106">
            <v>97</v>
          </cell>
          <cell r="Y106">
            <v>59</v>
          </cell>
          <cell r="Z106">
            <v>62</v>
          </cell>
          <cell r="AA106">
            <v>49</v>
          </cell>
          <cell r="AB106">
            <v>270</v>
          </cell>
          <cell r="AC106">
            <v>302</v>
          </cell>
          <cell r="AD106">
            <v>279</v>
          </cell>
          <cell r="AE106">
            <v>301</v>
          </cell>
          <cell r="AF106">
            <v>272</v>
          </cell>
          <cell r="AG106">
            <v>241</v>
          </cell>
          <cell r="AH106">
            <v>240</v>
          </cell>
          <cell r="AI106">
            <v>191</v>
          </cell>
          <cell r="AJ106">
            <v>193</v>
          </cell>
          <cell r="AK106">
            <v>169</v>
          </cell>
          <cell r="AL106">
            <v>135</v>
          </cell>
          <cell r="AM106">
            <v>100</v>
          </cell>
          <cell r="AN106">
            <v>64</v>
          </cell>
          <cell r="AO106">
            <v>56</v>
          </cell>
          <cell r="AP106">
            <v>5</v>
          </cell>
          <cell r="AQ106">
            <v>37</v>
          </cell>
          <cell r="AR106">
            <v>34</v>
          </cell>
          <cell r="AS106">
            <v>86</v>
          </cell>
          <cell r="AT106">
            <v>4434</v>
          </cell>
          <cell r="AU106">
            <v>75</v>
          </cell>
          <cell r="AV106">
            <v>70</v>
          </cell>
          <cell r="AW106">
            <v>66</v>
          </cell>
          <cell r="AX106">
            <v>68</v>
          </cell>
          <cell r="AY106">
            <v>91</v>
          </cell>
          <cell r="AZ106">
            <v>84</v>
          </cell>
          <cell r="BA106">
            <v>79</v>
          </cell>
          <cell r="BB106">
            <v>66</v>
          </cell>
          <cell r="BC106">
            <v>65</v>
          </cell>
          <cell r="BD106">
            <v>74</v>
          </cell>
          <cell r="BE106">
            <v>69</v>
          </cell>
          <cell r="BF106">
            <v>69</v>
          </cell>
          <cell r="BG106">
            <v>65</v>
          </cell>
          <cell r="BH106">
            <v>69</v>
          </cell>
          <cell r="BI106">
            <v>85</v>
          </cell>
          <cell r="BJ106">
            <v>72</v>
          </cell>
          <cell r="BK106">
            <v>60</v>
          </cell>
          <cell r="BL106">
            <v>80</v>
          </cell>
          <cell r="BM106">
            <v>74</v>
          </cell>
          <cell r="BN106">
            <v>75</v>
          </cell>
          <cell r="BO106">
            <v>379</v>
          </cell>
          <cell r="BP106">
            <v>377</v>
          </cell>
          <cell r="BQ106">
            <v>408</v>
          </cell>
          <cell r="BR106">
            <v>333</v>
          </cell>
          <cell r="BS106">
            <v>210</v>
          </cell>
          <cell r="BT106">
            <v>223</v>
          </cell>
          <cell r="BU106">
            <v>199</v>
          </cell>
          <cell r="BV106">
            <v>185</v>
          </cell>
          <cell r="BW106">
            <v>174</v>
          </cell>
          <cell r="BX106">
            <v>160</v>
          </cell>
          <cell r="BY106">
            <v>124</v>
          </cell>
          <cell r="BZ106">
            <v>91</v>
          </cell>
          <cell r="CA106">
            <v>61</v>
          </cell>
          <cell r="CB106">
            <v>54</v>
          </cell>
          <cell r="CC106">
            <v>4</v>
          </cell>
          <cell r="CD106">
            <v>38</v>
          </cell>
          <cell r="CE106">
            <v>37</v>
          </cell>
          <cell r="CF106">
            <v>90</v>
          </cell>
        </row>
        <row r="107">
          <cell r="H107">
            <v>10</v>
          </cell>
          <cell r="I107">
            <v>15</v>
          </cell>
          <cell r="J107">
            <v>10</v>
          </cell>
          <cell r="K107">
            <v>16</v>
          </cell>
          <cell r="L107">
            <v>17</v>
          </cell>
          <cell r="M107">
            <v>11</v>
          </cell>
          <cell r="N107">
            <v>15</v>
          </cell>
          <cell r="O107">
            <v>21</v>
          </cell>
          <cell r="P107">
            <v>15</v>
          </cell>
          <cell r="Q107">
            <v>9</v>
          </cell>
          <cell r="R107">
            <v>9</v>
          </cell>
          <cell r="S107">
            <v>15</v>
          </cell>
          <cell r="T107">
            <v>12</v>
          </cell>
          <cell r="U107">
            <v>15</v>
          </cell>
          <cell r="V107">
            <v>12</v>
          </cell>
          <cell r="W107">
            <v>21</v>
          </cell>
          <cell r="X107">
            <v>16</v>
          </cell>
          <cell r="Y107">
            <v>15</v>
          </cell>
          <cell r="Z107">
            <v>11</v>
          </cell>
          <cell r="AA107">
            <v>7</v>
          </cell>
          <cell r="AB107">
            <v>64</v>
          </cell>
          <cell r="AC107">
            <v>59</v>
          </cell>
          <cell r="AD107">
            <v>51</v>
          </cell>
          <cell r="AE107">
            <v>49</v>
          </cell>
          <cell r="AF107">
            <v>46</v>
          </cell>
          <cell r="AG107">
            <v>41</v>
          </cell>
          <cell r="AH107">
            <v>37</v>
          </cell>
          <cell r="AI107">
            <v>39</v>
          </cell>
          <cell r="AJ107">
            <v>32</v>
          </cell>
          <cell r="AK107">
            <v>29</v>
          </cell>
          <cell r="AL107">
            <v>28</v>
          </cell>
          <cell r="AM107">
            <v>15</v>
          </cell>
          <cell r="AN107">
            <v>9</v>
          </cell>
          <cell r="AO107">
            <v>9</v>
          </cell>
          <cell r="AP107">
            <v>1</v>
          </cell>
          <cell r="AQ107">
            <v>7</v>
          </cell>
          <cell r="AR107">
            <v>3</v>
          </cell>
          <cell r="AS107">
            <v>12</v>
          </cell>
          <cell r="AT107">
            <v>873</v>
          </cell>
          <cell r="AU107">
            <v>12</v>
          </cell>
          <cell r="AV107">
            <v>14</v>
          </cell>
          <cell r="AW107">
            <v>5</v>
          </cell>
          <cell r="AX107">
            <v>9</v>
          </cell>
          <cell r="AY107">
            <v>17</v>
          </cell>
          <cell r="AZ107">
            <v>19</v>
          </cell>
          <cell r="BA107">
            <v>15</v>
          </cell>
          <cell r="BB107">
            <v>15</v>
          </cell>
          <cell r="BC107">
            <v>12</v>
          </cell>
          <cell r="BD107">
            <v>9</v>
          </cell>
          <cell r="BE107">
            <v>12</v>
          </cell>
          <cell r="BF107">
            <v>13</v>
          </cell>
          <cell r="BG107">
            <v>7</v>
          </cell>
          <cell r="BH107">
            <v>13</v>
          </cell>
          <cell r="BI107">
            <v>7</v>
          </cell>
          <cell r="BJ107">
            <v>13</v>
          </cell>
          <cell r="BK107">
            <v>17</v>
          </cell>
          <cell r="BL107">
            <v>15</v>
          </cell>
          <cell r="BM107">
            <v>13</v>
          </cell>
          <cell r="BN107">
            <v>15</v>
          </cell>
          <cell r="BO107">
            <v>74</v>
          </cell>
          <cell r="BP107">
            <v>77</v>
          </cell>
          <cell r="BQ107">
            <v>83</v>
          </cell>
          <cell r="BR107">
            <v>91</v>
          </cell>
          <cell r="BS107">
            <v>52</v>
          </cell>
          <cell r="BT107">
            <v>52</v>
          </cell>
          <cell r="BU107">
            <v>41</v>
          </cell>
          <cell r="BV107">
            <v>35</v>
          </cell>
          <cell r="BW107">
            <v>36</v>
          </cell>
          <cell r="BX107">
            <v>27</v>
          </cell>
          <cell r="BY107">
            <v>18</v>
          </cell>
          <cell r="BZ107">
            <v>18</v>
          </cell>
          <cell r="CA107">
            <v>9</v>
          </cell>
          <cell r="CB107">
            <v>8</v>
          </cell>
          <cell r="CC107">
            <v>1</v>
          </cell>
          <cell r="CD107">
            <v>8</v>
          </cell>
          <cell r="CE107">
            <v>4</v>
          </cell>
          <cell r="CF107">
            <v>14</v>
          </cell>
        </row>
        <row r="108">
          <cell r="H108">
            <v>96</v>
          </cell>
          <cell r="I108">
            <v>79</v>
          </cell>
          <cell r="J108">
            <v>79</v>
          </cell>
          <cell r="K108">
            <v>76</v>
          </cell>
          <cell r="L108">
            <v>85</v>
          </cell>
          <cell r="M108">
            <v>97</v>
          </cell>
          <cell r="N108">
            <v>83</v>
          </cell>
          <cell r="O108">
            <v>74</v>
          </cell>
          <cell r="P108">
            <v>65</v>
          </cell>
          <cell r="Q108">
            <v>63</v>
          </cell>
          <cell r="R108">
            <v>73</v>
          </cell>
          <cell r="S108">
            <v>68</v>
          </cell>
          <cell r="T108">
            <v>83</v>
          </cell>
          <cell r="U108">
            <v>79</v>
          </cell>
          <cell r="V108">
            <v>76</v>
          </cell>
          <cell r="W108">
            <v>69</v>
          </cell>
          <cell r="X108">
            <v>110</v>
          </cell>
          <cell r="Y108">
            <v>85</v>
          </cell>
          <cell r="Z108">
            <v>65</v>
          </cell>
          <cell r="AA108">
            <v>70</v>
          </cell>
          <cell r="AB108">
            <v>323</v>
          </cell>
          <cell r="AC108">
            <v>278</v>
          </cell>
          <cell r="AD108">
            <v>290</v>
          </cell>
          <cell r="AE108">
            <v>273</v>
          </cell>
          <cell r="AF108">
            <v>279</v>
          </cell>
          <cell r="AG108">
            <v>247</v>
          </cell>
          <cell r="AH108">
            <v>227</v>
          </cell>
          <cell r="AI108">
            <v>194</v>
          </cell>
          <cell r="AJ108">
            <v>150</v>
          </cell>
          <cell r="AK108">
            <v>156</v>
          </cell>
          <cell r="AL108">
            <v>114</v>
          </cell>
          <cell r="AM108">
            <v>75</v>
          </cell>
          <cell r="AN108">
            <v>45</v>
          </cell>
          <cell r="AO108">
            <v>45</v>
          </cell>
          <cell r="AP108">
            <v>12</v>
          </cell>
          <cell r="AQ108">
            <v>50</v>
          </cell>
          <cell r="AR108">
            <v>46</v>
          </cell>
          <cell r="AS108">
            <v>116</v>
          </cell>
          <cell r="AT108">
            <v>4697</v>
          </cell>
          <cell r="AU108">
            <v>162</v>
          </cell>
          <cell r="AV108">
            <v>94</v>
          </cell>
          <cell r="AW108">
            <v>89</v>
          </cell>
          <cell r="AX108">
            <v>92</v>
          </cell>
          <cell r="AY108">
            <v>84</v>
          </cell>
          <cell r="AZ108">
            <v>52</v>
          </cell>
          <cell r="BA108">
            <v>79</v>
          </cell>
          <cell r="BB108">
            <v>76</v>
          </cell>
          <cell r="BC108">
            <v>96</v>
          </cell>
          <cell r="BD108">
            <v>84</v>
          </cell>
          <cell r="BE108">
            <v>84</v>
          </cell>
          <cell r="BF108">
            <v>79</v>
          </cell>
          <cell r="BG108">
            <v>66</v>
          </cell>
          <cell r="BH108">
            <v>69</v>
          </cell>
          <cell r="BI108">
            <v>74</v>
          </cell>
          <cell r="BJ108">
            <v>77</v>
          </cell>
          <cell r="BK108">
            <v>63</v>
          </cell>
          <cell r="BL108">
            <v>74</v>
          </cell>
          <cell r="BM108">
            <v>84</v>
          </cell>
          <cell r="BN108">
            <v>67</v>
          </cell>
          <cell r="BO108">
            <v>379</v>
          </cell>
          <cell r="BP108">
            <v>596</v>
          </cell>
          <cell r="BQ108">
            <v>372</v>
          </cell>
          <cell r="BR108">
            <v>274</v>
          </cell>
          <cell r="BS108">
            <v>233</v>
          </cell>
          <cell r="BT108">
            <v>229</v>
          </cell>
          <cell r="BU108">
            <v>208</v>
          </cell>
          <cell r="BV108">
            <v>179</v>
          </cell>
          <cell r="BW108">
            <v>159</v>
          </cell>
          <cell r="BX108">
            <v>138</v>
          </cell>
          <cell r="BY108">
            <v>103</v>
          </cell>
          <cell r="BZ108">
            <v>83</v>
          </cell>
          <cell r="CA108">
            <v>50</v>
          </cell>
          <cell r="CB108">
            <v>49</v>
          </cell>
          <cell r="CC108">
            <v>2</v>
          </cell>
          <cell r="CD108">
            <v>51</v>
          </cell>
          <cell r="CE108">
            <v>111</v>
          </cell>
          <cell r="CF108">
            <v>195</v>
          </cell>
        </row>
        <row r="109">
          <cell r="H109">
            <v>32</v>
          </cell>
          <cell r="I109">
            <v>42</v>
          </cell>
          <cell r="J109">
            <v>37</v>
          </cell>
          <cell r="K109">
            <v>37</v>
          </cell>
          <cell r="L109">
            <v>46</v>
          </cell>
          <cell r="M109">
            <v>39</v>
          </cell>
          <cell r="N109">
            <v>27</v>
          </cell>
          <cell r="O109">
            <v>32</v>
          </cell>
          <cell r="P109">
            <v>34</v>
          </cell>
          <cell r="Q109">
            <v>28</v>
          </cell>
          <cell r="R109">
            <v>28</v>
          </cell>
          <cell r="S109">
            <v>40</v>
          </cell>
          <cell r="T109">
            <v>28</v>
          </cell>
          <cell r="U109">
            <v>31</v>
          </cell>
          <cell r="V109">
            <v>30</v>
          </cell>
          <cell r="W109">
            <v>45</v>
          </cell>
          <cell r="X109">
            <v>35</v>
          </cell>
          <cell r="Y109">
            <v>23</v>
          </cell>
          <cell r="Z109">
            <v>38</v>
          </cell>
          <cell r="AA109">
            <v>25</v>
          </cell>
          <cell r="AB109">
            <v>137</v>
          </cell>
          <cell r="AC109">
            <v>124</v>
          </cell>
          <cell r="AD109">
            <v>132</v>
          </cell>
          <cell r="AE109">
            <v>121</v>
          </cell>
          <cell r="AF109">
            <v>95</v>
          </cell>
          <cell r="AG109">
            <v>89</v>
          </cell>
          <cell r="AH109">
            <v>90</v>
          </cell>
          <cell r="AI109">
            <v>68</v>
          </cell>
          <cell r="AJ109">
            <v>53</v>
          </cell>
          <cell r="AK109">
            <v>55</v>
          </cell>
          <cell r="AL109">
            <v>47</v>
          </cell>
          <cell r="AM109">
            <v>28</v>
          </cell>
          <cell r="AN109">
            <v>24</v>
          </cell>
          <cell r="AO109">
            <v>11</v>
          </cell>
          <cell r="AP109">
            <v>1</v>
          </cell>
          <cell r="AQ109">
            <v>11</v>
          </cell>
          <cell r="AR109">
            <v>21</v>
          </cell>
          <cell r="AS109">
            <v>39</v>
          </cell>
          <cell r="AT109">
            <v>1830</v>
          </cell>
          <cell r="AU109">
            <v>17</v>
          </cell>
          <cell r="AV109">
            <v>20</v>
          </cell>
          <cell r="AW109">
            <v>41</v>
          </cell>
          <cell r="AX109">
            <v>31</v>
          </cell>
          <cell r="AY109">
            <v>35</v>
          </cell>
          <cell r="AZ109">
            <v>22</v>
          </cell>
          <cell r="BA109">
            <v>30</v>
          </cell>
          <cell r="BB109">
            <v>26</v>
          </cell>
          <cell r="BC109">
            <v>25</v>
          </cell>
          <cell r="BD109">
            <v>42</v>
          </cell>
          <cell r="BE109">
            <v>43</v>
          </cell>
          <cell r="BF109">
            <v>27</v>
          </cell>
          <cell r="BG109">
            <v>30</v>
          </cell>
          <cell r="BH109">
            <v>22</v>
          </cell>
          <cell r="BI109">
            <v>27</v>
          </cell>
          <cell r="BJ109">
            <v>38</v>
          </cell>
          <cell r="BK109">
            <v>33</v>
          </cell>
          <cell r="BL109">
            <v>27</v>
          </cell>
          <cell r="BM109">
            <v>33</v>
          </cell>
          <cell r="BN109">
            <v>33</v>
          </cell>
          <cell r="BO109">
            <v>119</v>
          </cell>
          <cell r="BP109">
            <v>169</v>
          </cell>
          <cell r="BQ109">
            <v>152</v>
          </cell>
          <cell r="BR109">
            <v>130</v>
          </cell>
          <cell r="BS109">
            <v>156</v>
          </cell>
          <cell r="BT109">
            <v>98</v>
          </cell>
          <cell r="BU109">
            <v>83</v>
          </cell>
          <cell r="BV109">
            <v>84</v>
          </cell>
          <cell r="BW109">
            <v>62</v>
          </cell>
          <cell r="BX109">
            <v>59</v>
          </cell>
          <cell r="BY109">
            <v>42</v>
          </cell>
          <cell r="BZ109">
            <v>32</v>
          </cell>
          <cell r="CA109">
            <v>24</v>
          </cell>
          <cell r="CB109">
            <v>18</v>
          </cell>
          <cell r="CC109">
            <v>3</v>
          </cell>
          <cell r="CD109">
            <v>10</v>
          </cell>
          <cell r="CE109">
            <v>7</v>
          </cell>
          <cell r="CF109">
            <v>21</v>
          </cell>
        </row>
        <row r="110">
          <cell r="H110">
            <v>58</v>
          </cell>
          <cell r="I110">
            <v>55</v>
          </cell>
          <cell r="J110">
            <v>54</v>
          </cell>
          <cell r="K110">
            <v>59</v>
          </cell>
          <cell r="L110">
            <v>60</v>
          </cell>
          <cell r="M110">
            <v>49</v>
          </cell>
          <cell r="N110">
            <v>51</v>
          </cell>
          <cell r="O110">
            <v>48</v>
          </cell>
          <cell r="P110">
            <v>56</v>
          </cell>
          <cell r="Q110">
            <v>47</v>
          </cell>
          <cell r="R110">
            <v>50</v>
          </cell>
          <cell r="S110">
            <v>57</v>
          </cell>
          <cell r="T110">
            <v>59</v>
          </cell>
          <cell r="U110">
            <v>59</v>
          </cell>
          <cell r="V110">
            <v>61</v>
          </cell>
          <cell r="W110">
            <v>51</v>
          </cell>
          <cell r="X110">
            <v>70</v>
          </cell>
          <cell r="Y110">
            <v>54</v>
          </cell>
          <cell r="Z110">
            <v>47</v>
          </cell>
          <cell r="AA110">
            <v>34</v>
          </cell>
          <cell r="AB110">
            <v>221</v>
          </cell>
          <cell r="AC110">
            <v>197</v>
          </cell>
          <cell r="AD110">
            <v>202</v>
          </cell>
          <cell r="AE110">
            <v>183</v>
          </cell>
          <cell r="AF110">
            <v>168</v>
          </cell>
          <cell r="AG110">
            <v>158</v>
          </cell>
          <cell r="AH110">
            <v>136</v>
          </cell>
          <cell r="AI110">
            <v>126</v>
          </cell>
          <cell r="AJ110">
            <v>79</v>
          </cell>
          <cell r="AK110">
            <v>83</v>
          </cell>
          <cell r="AL110">
            <v>72</v>
          </cell>
          <cell r="AM110">
            <v>51</v>
          </cell>
          <cell r="AN110">
            <v>26</v>
          </cell>
          <cell r="AO110">
            <v>22</v>
          </cell>
          <cell r="AP110">
            <v>5</v>
          </cell>
          <cell r="AQ110">
            <v>26</v>
          </cell>
          <cell r="AR110">
            <v>32</v>
          </cell>
          <cell r="AS110">
            <v>70</v>
          </cell>
          <cell r="AT110">
            <v>2968</v>
          </cell>
          <cell r="AU110">
            <v>66</v>
          </cell>
          <cell r="AV110">
            <v>50</v>
          </cell>
          <cell r="AW110">
            <v>62</v>
          </cell>
          <cell r="AX110">
            <v>55</v>
          </cell>
          <cell r="AY110">
            <v>51</v>
          </cell>
          <cell r="AZ110">
            <v>34</v>
          </cell>
          <cell r="BA110">
            <v>46</v>
          </cell>
          <cell r="BB110">
            <v>40</v>
          </cell>
          <cell r="BC110">
            <v>53</v>
          </cell>
          <cell r="BD110">
            <v>40</v>
          </cell>
          <cell r="BE110">
            <v>51</v>
          </cell>
          <cell r="BF110">
            <v>42</v>
          </cell>
          <cell r="BG110">
            <v>51</v>
          </cell>
          <cell r="BH110">
            <v>52</v>
          </cell>
          <cell r="BI110">
            <v>47</v>
          </cell>
          <cell r="BJ110">
            <v>48</v>
          </cell>
          <cell r="BK110">
            <v>49</v>
          </cell>
          <cell r="BL110">
            <v>42</v>
          </cell>
          <cell r="BM110">
            <v>55</v>
          </cell>
          <cell r="BN110">
            <v>40</v>
          </cell>
          <cell r="BO110">
            <v>293</v>
          </cell>
          <cell r="BP110">
            <v>305</v>
          </cell>
          <cell r="BQ110">
            <v>273</v>
          </cell>
          <cell r="BR110">
            <v>210</v>
          </cell>
          <cell r="BS110">
            <v>164</v>
          </cell>
          <cell r="BT110">
            <v>160</v>
          </cell>
          <cell r="BU110">
            <v>140</v>
          </cell>
          <cell r="BV110">
            <v>115</v>
          </cell>
          <cell r="BW110">
            <v>91</v>
          </cell>
          <cell r="BX110">
            <v>88</v>
          </cell>
          <cell r="BY110">
            <v>53</v>
          </cell>
          <cell r="BZ110">
            <v>47</v>
          </cell>
          <cell r="CA110">
            <v>28</v>
          </cell>
          <cell r="CB110">
            <v>27</v>
          </cell>
          <cell r="CC110">
            <v>1</v>
          </cell>
          <cell r="CD110">
            <v>29</v>
          </cell>
          <cell r="CE110">
            <v>37</v>
          </cell>
          <cell r="CF110">
            <v>81</v>
          </cell>
        </row>
        <row r="111">
          <cell r="H111">
            <v>19</v>
          </cell>
          <cell r="I111">
            <v>14</v>
          </cell>
          <cell r="J111">
            <v>22</v>
          </cell>
          <cell r="K111">
            <v>18</v>
          </cell>
          <cell r="L111">
            <v>21</v>
          </cell>
          <cell r="M111">
            <v>23</v>
          </cell>
          <cell r="N111">
            <v>24</v>
          </cell>
          <cell r="O111">
            <v>19</v>
          </cell>
          <cell r="P111">
            <v>24</v>
          </cell>
          <cell r="Q111">
            <v>19</v>
          </cell>
          <cell r="R111">
            <v>18</v>
          </cell>
          <cell r="S111">
            <v>39</v>
          </cell>
          <cell r="T111">
            <v>35</v>
          </cell>
          <cell r="U111">
            <v>19</v>
          </cell>
          <cell r="V111">
            <v>24</v>
          </cell>
          <cell r="W111">
            <v>31</v>
          </cell>
          <cell r="X111">
            <v>24</v>
          </cell>
          <cell r="Y111">
            <v>28</v>
          </cell>
          <cell r="Z111">
            <v>23</v>
          </cell>
          <cell r="AA111">
            <v>21</v>
          </cell>
          <cell r="AB111">
            <v>100</v>
          </cell>
          <cell r="AC111">
            <v>81</v>
          </cell>
          <cell r="AD111">
            <v>89</v>
          </cell>
          <cell r="AE111">
            <v>81</v>
          </cell>
          <cell r="AF111">
            <v>75</v>
          </cell>
          <cell r="AG111">
            <v>97</v>
          </cell>
          <cell r="AH111">
            <v>80</v>
          </cell>
          <cell r="AI111">
            <v>87</v>
          </cell>
          <cell r="AJ111">
            <v>79</v>
          </cell>
          <cell r="AK111">
            <v>55</v>
          </cell>
          <cell r="AL111">
            <v>53</v>
          </cell>
          <cell r="AM111">
            <v>32</v>
          </cell>
          <cell r="AN111">
            <v>28</v>
          </cell>
          <cell r="AO111">
            <v>13</v>
          </cell>
          <cell r="AP111">
            <v>0</v>
          </cell>
          <cell r="AQ111">
            <v>12</v>
          </cell>
          <cell r="AR111">
            <v>7</v>
          </cell>
          <cell r="AS111">
            <v>23</v>
          </cell>
          <cell r="AT111">
            <v>1406</v>
          </cell>
          <cell r="AU111">
            <v>28</v>
          </cell>
          <cell r="AV111">
            <v>23</v>
          </cell>
          <cell r="AW111">
            <v>14</v>
          </cell>
          <cell r="AX111">
            <v>19</v>
          </cell>
          <cell r="AY111">
            <v>31</v>
          </cell>
          <cell r="AZ111">
            <v>25</v>
          </cell>
          <cell r="BA111">
            <v>20</v>
          </cell>
          <cell r="BB111">
            <v>23</v>
          </cell>
          <cell r="BC111">
            <v>36</v>
          </cell>
          <cell r="BD111">
            <v>25</v>
          </cell>
          <cell r="BE111">
            <v>29</v>
          </cell>
          <cell r="BF111">
            <v>19</v>
          </cell>
          <cell r="BG111">
            <v>22</v>
          </cell>
          <cell r="BH111">
            <v>28</v>
          </cell>
          <cell r="BI111">
            <v>21</v>
          </cell>
          <cell r="BJ111">
            <v>24</v>
          </cell>
          <cell r="BK111">
            <v>25</v>
          </cell>
          <cell r="BL111">
            <v>22</v>
          </cell>
          <cell r="BM111">
            <v>27</v>
          </cell>
          <cell r="BN111">
            <v>19</v>
          </cell>
          <cell r="BO111">
            <v>110</v>
          </cell>
          <cell r="BP111">
            <v>133</v>
          </cell>
          <cell r="BQ111">
            <v>105</v>
          </cell>
          <cell r="BR111">
            <v>87</v>
          </cell>
          <cell r="BS111">
            <v>61</v>
          </cell>
          <cell r="BT111">
            <v>64</v>
          </cell>
          <cell r="BU111">
            <v>71</v>
          </cell>
          <cell r="BV111">
            <v>65</v>
          </cell>
          <cell r="BW111">
            <v>57</v>
          </cell>
          <cell r="BX111">
            <v>51</v>
          </cell>
          <cell r="BY111">
            <v>41</v>
          </cell>
          <cell r="BZ111">
            <v>38</v>
          </cell>
          <cell r="CA111">
            <v>23</v>
          </cell>
          <cell r="CB111">
            <v>20</v>
          </cell>
          <cell r="CC111">
            <v>3</v>
          </cell>
          <cell r="CD111">
            <v>14</v>
          </cell>
          <cell r="CE111">
            <v>14</v>
          </cell>
          <cell r="CF111">
            <v>34</v>
          </cell>
        </row>
        <row r="112">
          <cell r="H112">
            <v>23</v>
          </cell>
          <cell r="I112">
            <v>23</v>
          </cell>
          <cell r="J112">
            <v>13</v>
          </cell>
          <cell r="K112">
            <v>24</v>
          </cell>
          <cell r="L112">
            <v>17</v>
          </cell>
          <cell r="M112">
            <v>20</v>
          </cell>
          <cell r="N112">
            <v>21</v>
          </cell>
          <cell r="O112">
            <v>23</v>
          </cell>
          <cell r="P112">
            <v>23</v>
          </cell>
          <cell r="Q112">
            <v>23</v>
          </cell>
          <cell r="R112">
            <v>24</v>
          </cell>
          <cell r="S112">
            <v>24</v>
          </cell>
          <cell r="T112">
            <v>33</v>
          </cell>
          <cell r="U112">
            <v>26</v>
          </cell>
          <cell r="V112">
            <v>27</v>
          </cell>
          <cell r="W112">
            <v>31</v>
          </cell>
          <cell r="X112">
            <v>34</v>
          </cell>
          <cell r="Y112">
            <v>18</v>
          </cell>
          <cell r="Z112">
            <v>21</v>
          </cell>
          <cell r="AA112">
            <v>16</v>
          </cell>
          <cell r="AB112">
            <v>87</v>
          </cell>
          <cell r="AC112">
            <v>113</v>
          </cell>
          <cell r="AD112">
            <v>101</v>
          </cell>
          <cell r="AE112">
            <v>85</v>
          </cell>
          <cell r="AF112">
            <v>113</v>
          </cell>
          <cell r="AG112">
            <v>103</v>
          </cell>
          <cell r="AH112">
            <v>103</v>
          </cell>
          <cell r="AI112">
            <v>104</v>
          </cell>
          <cell r="AJ112">
            <v>82</v>
          </cell>
          <cell r="AK112">
            <v>86</v>
          </cell>
          <cell r="AL112">
            <v>60</v>
          </cell>
          <cell r="AM112">
            <v>48</v>
          </cell>
          <cell r="AN112">
            <v>26</v>
          </cell>
          <cell r="AO112">
            <v>22</v>
          </cell>
          <cell r="AP112">
            <v>0</v>
          </cell>
          <cell r="AQ112">
            <v>14</v>
          </cell>
          <cell r="AR112">
            <v>9</v>
          </cell>
          <cell r="AS112">
            <v>27</v>
          </cell>
          <cell r="AT112">
            <v>1478</v>
          </cell>
          <cell r="AU112">
            <v>18</v>
          </cell>
          <cell r="AV112">
            <v>27</v>
          </cell>
          <cell r="AW112">
            <v>17</v>
          </cell>
          <cell r="AX112">
            <v>22</v>
          </cell>
          <cell r="AY112">
            <v>34</v>
          </cell>
          <cell r="AZ112">
            <v>18</v>
          </cell>
          <cell r="BA112">
            <v>12</v>
          </cell>
          <cell r="BB112">
            <v>17</v>
          </cell>
          <cell r="BC112">
            <v>17</v>
          </cell>
          <cell r="BD112">
            <v>24</v>
          </cell>
          <cell r="BE112">
            <v>20</v>
          </cell>
          <cell r="BF112">
            <v>24</v>
          </cell>
          <cell r="BG112">
            <v>22</v>
          </cell>
          <cell r="BH112">
            <v>23</v>
          </cell>
          <cell r="BI112">
            <v>31</v>
          </cell>
          <cell r="BJ112">
            <v>16</v>
          </cell>
          <cell r="BK112">
            <v>22</v>
          </cell>
          <cell r="BL112">
            <v>31</v>
          </cell>
          <cell r="BM112">
            <v>18</v>
          </cell>
          <cell r="BN112">
            <v>25</v>
          </cell>
          <cell r="BO112">
            <v>159</v>
          </cell>
          <cell r="BP112">
            <v>155</v>
          </cell>
          <cell r="BQ112">
            <v>79</v>
          </cell>
          <cell r="BR112">
            <v>88</v>
          </cell>
          <cell r="BS112">
            <v>101</v>
          </cell>
          <cell r="BT112">
            <v>73</v>
          </cell>
          <cell r="BU112">
            <v>81</v>
          </cell>
          <cell r="BV112">
            <v>58</v>
          </cell>
          <cell r="BW112">
            <v>61</v>
          </cell>
          <cell r="BX112">
            <v>47</v>
          </cell>
          <cell r="BY112">
            <v>48</v>
          </cell>
          <cell r="BZ112">
            <v>35</v>
          </cell>
          <cell r="CA112">
            <v>31</v>
          </cell>
          <cell r="CB112">
            <v>24</v>
          </cell>
          <cell r="CC112">
            <v>1</v>
          </cell>
          <cell r="CD112">
            <v>7</v>
          </cell>
          <cell r="CE112">
            <v>11</v>
          </cell>
          <cell r="CF112">
            <v>22</v>
          </cell>
        </row>
        <row r="113">
          <cell r="H113">
            <v>33</v>
          </cell>
          <cell r="I113">
            <v>44</v>
          </cell>
          <cell r="J113">
            <v>47</v>
          </cell>
          <cell r="K113">
            <v>53</v>
          </cell>
          <cell r="L113">
            <v>42</v>
          </cell>
          <cell r="M113">
            <v>40</v>
          </cell>
          <cell r="N113">
            <v>29</v>
          </cell>
          <cell r="O113">
            <v>44</v>
          </cell>
          <cell r="P113">
            <v>38</v>
          </cell>
          <cell r="Q113">
            <v>49</v>
          </cell>
          <cell r="R113">
            <v>45</v>
          </cell>
          <cell r="S113">
            <v>44</v>
          </cell>
          <cell r="T113">
            <v>46</v>
          </cell>
          <cell r="U113">
            <v>53</v>
          </cell>
          <cell r="V113">
            <v>36</v>
          </cell>
          <cell r="W113">
            <v>37</v>
          </cell>
          <cell r="X113">
            <v>40</v>
          </cell>
          <cell r="Y113">
            <v>47</v>
          </cell>
          <cell r="Z113">
            <v>43</v>
          </cell>
          <cell r="AA113">
            <v>33</v>
          </cell>
          <cell r="AB113">
            <v>152</v>
          </cell>
          <cell r="AC113">
            <v>123</v>
          </cell>
          <cell r="AD113">
            <v>132</v>
          </cell>
          <cell r="AE113">
            <v>119</v>
          </cell>
          <cell r="AF113">
            <v>104</v>
          </cell>
          <cell r="AG113">
            <v>91</v>
          </cell>
          <cell r="AH113">
            <v>98</v>
          </cell>
          <cell r="AI113">
            <v>88</v>
          </cell>
          <cell r="AJ113">
            <v>80</v>
          </cell>
          <cell r="AK113">
            <v>73</v>
          </cell>
          <cell r="AL113">
            <v>51</v>
          </cell>
          <cell r="AM113">
            <v>40</v>
          </cell>
          <cell r="AN113">
            <v>24</v>
          </cell>
          <cell r="AO113">
            <v>16</v>
          </cell>
          <cell r="AP113">
            <v>1</v>
          </cell>
          <cell r="AQ113">
            <v>18</v>
          </cell>
          <cell r="AR113">
            <v>15</v>
          </cell>
          <cell r="AS113">
            <v>40</v>
          </cell>
          <cell r="AT113">
            <v>2195</v>
          </cell>
          <cell r="AU113">
            <v>15</v>
          </cell>
          <cell r="AV113">
            <v>34</v>
          </cell>
          <cell r="AW113">
            <v>29</v>
          </cell>
          <cell r="AX113">
            <v>32</v>
          </cell>
          <cell r="AY113">
            <v>41</v>
          </cell>
          <cell r="AZ113">
            <v>51</v>
          </cell>
          <cell r="BA113">
            <v>50</v>
          </cell>
          <cell r="BB113">
            <v>35</v>
          </cell>
          <cell r="BC113">
            <v>42</v>
          </cell>
          <cell r="BD113">
            <v>27</v>
          </cell>
          <cell r="BE113">
            <v>29</v>
          </cell>
          <cell r="BF113">
            <v>37</v>
          </cell>
          <cell r="BG113">
            <v>36</v>
          </cell>
          <cell r="BH113">
            <v>41</v>
          </cell>
          <cell r="BI113">
            <v>40</v>
          </cell>
          <cell r="BJ113">
            <v>35</v>
          </cell>
          <cell r="BK113">
            <v>33</v>
          </cell>
          <cell r="BL113">
            <v>38</v>
          </cell>
          <cell r="BM113">
            <v>43</v>
          </cell>
          <cell r="BN113">
            <v>43</v>
          </cell>
          <cell r="BO113">
            <v>191</v>
          </cell>
          <cell r="BP113">
            <v>201</v>
          </cell>
          <cell r="BQ113">
            <v>208</v>
          </cell>
          <cell r="BR113">
            <v>135</v>
          </cell>
          <cell r="BS113">
            <v>157</v>
          </cell>
          <cell r="BT113">
            <v>122</v>
          </cell>
          <cell r="BU113">
            <v>112</v>
          </cell>
          <cell r="BV113">
            <v>88</v>
          </cell>
          <cell r="BW113">
            <v>65</v>
          </cell>
          <cell r="BX113">
            <v>59</v>
          </cell>
          <cell r="BY113">
            <v>42</v>
          </cell>
          <cell r="BZ113">
            <v>41</v>
          </cell>
          <cell r="CA113">
            <v>23</v>
          </cell>
          <cell r="CB113">
            <v>20</v>
          </cell>
          <cell r="CC113">
            <v>2</v>
          </cell>
          <cell r="CD113">
            <v>6</v>
          </cell>
          <cell r="CE113">
            <v>9</v>
          </cell>
          <cell r="CF113">
            <v>18</v>
          </cell>
        </row>
        <row r="114">
          <cell r="H114">
            <v>72</v>
          </cell>
          <cell r="I114">
            <v>86</v>
          </cell>
          <cell r="J114">
            <v>85</v>
          </cell>
          <cell r="K114">
            <v>76</v>
          </cell>
          <cell r="L114">
            <v>84</v>
          </cell>
          <cell r="M114">
            <v>93</v>
          </cell>
          <cell r="N114">
            <v>126</v>
          </cell>
          <cell r="O114">
            <v>125</v>
          </cell>
          <cell r="P114">
            <v>134</v>
          </cell>
          <cell r="Q114">
            <v>134</v>
          </cell>
          <cell r="R114">
            <v>134</v>
          </cell>
          <cell r="S114">
            <v>116</v>
          </cell>
          <cell r="T114">
            <v>143</v>
          </cell>
          <cell r="U114">
            <v>131</v>
          </cell>
          <cell r="V114">
            <v>117</v>
          </cell>
          <cell r="W114">
            <v>132</v>
          </cell>
          <cell r="X114">
            <v>134</v>
          </cell>
          <cell r="Y114">
            <v>140</v>
          </cell>
          <cell r="Z114">
            <v>112</v>
          </cell>
          <cell r="AA114">
            <v>94</v>
          </cell>
          <cell r="AB114">
            <v>501</v>
          </cell>
          <cell r="AC114">
            <v>500</v>
          </cell>
          <cell r="AD114">
            <v>499</v>
          </cell>
          <cell r="AE114">
            <v>444</v>
          </cell>
          <cell r="AF114">
            <v>403</v>
          </cell>
          <cell r="AG114">
            <v>435</v>
          </cell>
          <cell r="AH114">
            <v>457</v>
          </cell>
          <cell r="AI114">
            <v>376</v>
          </cell>
          <cell r="AJ114">
            <v>302</v>
          </cell>
          <cell r="AK114">
            <v>225</v>
          </cell>
          <cell r="AL114">
            <v>123</v>
          </cell>
          <cell r="AM114">
            <v>82</v>
          </cell>
          <cell r="AN114">
            <v>43</v>
          </cell>
          <cell r="AO114">
            <v>32</v>
          </cell>
          <cell r="AP114">
            <v>6</v>
          </cell>
          <cell r="AQ114">
            <v>40</v>
          </cell>
          <cell r="AR114">
            <v>32</v>
          </cell>
          <cell r="AS114">
            <v>87</v>
          </cell>
          <cell r="AT114">
            <v>6255</v>
          </cell>
          <cell r="AU114">
            <v>79</v>
          </cell>
          <cell r="AV114">
            <v>74</v>
          </cell>
          <cell r="AW114">
            <v>62</v>
          </cell>
          <cell r="AX114">
            <v>68</v>
          </cell>
          <cell r="AY114">
            <v>126</v>
          </cell>
          <cell r="AZ114">
            <v>72</v>
          </cell>
          <cell r="BA114">
            <v>80</v>
          </cell>
          <cell r="BB114">
            <v>86</v>
          </cell>
          <cell r="BC114">
            <v>76</v>
          </cell>
          <cell r="BD114">
            <v>74</v>
          </cell>
          <cell r="BE114">
            <v>88</v>
          </cell>
          <cell r="BF114">
            <v>109</v>
          </cell>
          <cell r="BG114">
            <v>134</v>
          </cell>
          <cell r="BH114">
            <v>130</v>
          </cell>
          <cell r="BI114">
            <v>118</v>
          </cell>
          <cell r="BJ114">
            <v>115</v>
          </cell>
          <cell r="BK114">
            <v>110</v>
          </cell>
          <cell r="BL114">
            <v>126</v>
          </cell>
          <cell r="BM114">
            <v>114</v>
          </cell>
          <cell r="BN114">
            <v>122</v>
          </cell>
          <cell r="BO114">
            <v>502</v>
          </cell>
          <cell r="BP114">
            <v>560</v>
          </cell>
          <cell r="BQ114">
            <v>531</v>
          </cell>
          <cell r="BR114">
            <v>445</v>
          </cell>
          <cell r="BS114">
            <v>358</v>
          </cell>
          <cell r="BT114">
            <v>337</v>
          </cell>
          <cell r="BU114">
            <v>319</v>
          </cell>
          <cell r="BV114">
            <v>256</v>
          </cell>
          <cell r="BW114">
            <v>238</v>
          </cell>
          <cell r="BX114">
            <v>235</v>
          </cell>
          <cell r="BY114">
            <v>200</v>
          </cell>
          <cell r="BZ114">
            <v>148</v>
          </cell>
          <cell r="CA114">
            <v>85</v>
          </cell>
          <cell r="CB114">
            <v>78</v>
          </cell>
          <cell r="CC114">
            <v>6</v>
          </cell>
          <cell r="CD114">
            <v>44</v>
          </cell>
          <cell r="CE114">
            <v>35</v>
          </cell>
          <cell r="CF114">
            <v>95</v>
          </cell>
        </row>
        <row r="115">
          <cell r="H115">
            <v>5</v>
          </cell>
          <cell r="I115">
            <v>6</v>
          </cell>
          <cell r="J115">
            <v>6</v>
          </cell>
          <cell r="K115">
            <v>6</v>
          </cell>
          <cell r="L115">
            <v>4</v>
          </cell>
          <cell r="M115">
            <v>2</v>
          </cell>
          <cell r="N115">
            <v>4</v>
          </cell>
          <cell r="O115">
            <v>7</v>
          </cell>
          <cell r="P115">
            <v>1</v>
          </cell>
          <cell r="Q115">
            <v>4</v>
          </cell>
          <cell r="R115">
            <v>4</v>
          </cell>
          <cell r="S115">
            <v>2</v>
          </cell>
          <cell r="T115">
            <v>1</v>
          </cell>
          <cell r="U115">
            <v>5</v>
          </cell>
          <cell r="V115">
            <v>6</v>
          </cell>
          <cell r="W115">
            <v>7</v>
          </cell>
          <cell r="X115">
            <v>5</v>
          </cell>
          <cell r="Y115">
            <v>6</v>
          </cell>
          <cell r="Z115">
            <v>4</v>
          </cell>
          <cell r="AA115">
            <v>5</v>
          </cell>
          <cell r="AB115">
            <v>20</v>
          </cell>
          <cell r="AC115">
            <v>26</v>
          </cell>
          <cell r="AD115">
            <v>25</v>
          </cell>
          <cell r="AE115">
            <v>28</v>
          </cell>
          <cell r="AF115">
            <v>28</v>
          </cell>
          <cell r="AG115">
            <v>21</v>
          </cell>
          <cell r="AH115">
            <v>23</v>
          </cell>
          <cell r="AI115">
            <v>23</v>
          </cell>
          <cell r="AJ115">
            <v>16</v>
          </cell>
          <cell r="AK115">
            <v>16</v>
          </cell>
          <cell r="AL115">
            <v>6</v>
          </cell>
          <cell r="AM115">
            <v>5</v>
          </cell>
          <cell r="AN115">
            <v>6</v>
          </cell>
          <cell r="AO115">
            <v>2</v>
          </cell>
          <cell r="AP115">
            <v>0</v>
          </cell>
          <cell r="AQ115">
            <v>1</v>
          </cell>
          <cell r="AR115">
            <v>4</v>
          </cell>
          <cell r="AS115">
            <v>7</v>
          </cell>
          <cell r="AT115">
            <v>305</v>
          </cell>
          <cell r="AU115">
            <v>12</v>
          </cell>
          <cell r="AV115">
            <v>1</v>
          </cell>
          <cell r="AW115">
            <v>9</v>
          </cell>
          <cell r="AX115">
            <v>6</v>
          </cell>
          <cell r="AY115">
            <v>7</v>
          </cell>
          <cell r="AZ115">
            <v>10</v>
          </cell>
          <cell r="BA115">
            <v>2</v>
          </cell>
          <cell r="BB115">
            <v>2</v>
          </cell>
          <cell r="BC115">
            <v>4</v>
          </cell>
          <cell r="BD115">
            <v>7</v>
          </cell>
          <cell r="BE115">
            <v>5</v>
          </cell>
          <cell r="BF115">
            <v>4</v>
          </cell>
          <cell r="BG115">
            <v>5</v>
          </cell>
          <cell r="BH115">
            <v>5</v>
          </cell>
          <cell r="BI115">
            <v>4</v>
          </cell>
          <cell r="BJ115">
            <v>3</v>
          </cell>
          <cell r="BK115">
            <v>6</v>
          </cell>
          <cell r="BL115">
            <v>4</v>
          </cell>
          <cell r="BM115">
            <v>5</v>
          </cell>
          <cell r="BN115">
            <v>6</v>
          </cell>
          <cell r="BO115">
            <v>36</v>
          </cell>
          <cell r="BP115">
            <v>18</v>
          </cell>
          <cell r="BQ115">
            <v>13</v>
          </cell>
          <cell r="BR115">
            <v>32</v>
          </cell>
          <cell r="BS115">
            <v>10</v>
          </cell>
          <cell r="BT115">
            <v>13</v>
          </cell>
          <cell r="BU115">
            <v>16</v>
          </cell>
          <cell r="BV115">
            <v>15</v>
          </cell>
          <cell r="BW115">
            <v>15</v>
          </cell>
          <cell r="BX115">
            <v>6</v>
          </cell>
          <cell r="BY115">
            <v>8</v>
          </cell>
          <cell r="BZ115">
            <v>7</v>
          </cell>
          <cell r="CA115">
            <v>5</v>
          </cell>
          <cell r="CB115">
            <v>4</v>
          </cell>
          <cell r="CC115">
            <v>2</v>
          </cell>
          <cell r="CD115">
            <v>8</v>
          </cell>
          <cell r="CE115">
            <v>4</v>
          </cell>
          <cell r="CF115">
            <v>15</v>
          </cell>
        </row>
        <row r="116">
          <cell r="H116">
            <v>32</v>
          </cell>
          <cell r="I116">
            <v>13</v>
          </cell>
          <cell r="J116">
            <v>13</v>
          </cell>
          <cell r="K116">
            <v>24</v>
          </cell>
          <cell r="L116">
            <v>16</v>
          </cell>
          <cell r="M116">
            <v>16</v>
          </cell>
          <cell r="N116">
            <v>19</v>
          </cell>
          <cell r="O116">
            <v>16</v>
          </cell>
          <cell r="P116">
            <v>22</v>
          </cell>
          <cell r="Q116">
            <v>21</v>
          </cell>
          <cell r="R116">
            <v>21</v>
          </cell>
          <cell r="S116">
            <v>6</v>
          </cell>
          <cell r="T116">
            <v>19</v>
          </cell>
          <cell r="U116">
            <v>24</v>
          </cell>
          <cell r="V116">
            <v>25</v>
          </cell>
          <cell r="W116">
            <v>27</v>
          </cell>
          <cell r="X116">
            <v>9</v>
          </cell>
          <cell r="Y116">
            <v>13</v>
          </cell>
          <cell r="Z116">
            <v>22</v>
          </cell>
          <cell r="AA116">
            <v>19</v>
          </cell>
          <cell r="AB116">
            <v>111</v>
          </cell>
          <cell r="AC116">
            <v>77</v>
          </cell>
          <cell r="AD116">
            <v>100</v>
          </cell>
          <cell r="AE116">
            <v>93</v>
          </cell>
          <cell r="AF116">
            <v>63</v>
          </cell>
          <cell r="AG116">
            <v>76</v>
          </cell>
          <cell r="AH116">
            <v>55</v>
          </cell>
          <cell r="AI116">
            <v>28</v>
          </cell>
          <cell r="AJ116">
            <v>24</v>
          </cell>
          <cell r="AK116">
            <v>21</v>
          </cell>
          <cell r="AL116">
            <v>16</v>
          </cell>
          <cell r="AM116">
            <v>14</v>
          </cell>
          <cell r="AN116">
            <v>13</v>
          </cell>
          <cell r="AO116">
            <v>3</v>
          </cell>
          <cell r="AP116">
            <v>2</v>
          </cell>
          <cell r="AQ116">
            <v>22</v>
          </cell>
          <cell r="AR116">
            <v>10</v>
          </cell>
          <cell r="AS116">
            <v>40</v>
          </cell>
          <cell r="AT116">
            <v>1176</v>
          </cell>
          <cell r="AU116">
            <v>52</v>
          </cell>
          <cell r="AV116">
            <v>41</v>
          </cell>
          <cell r="AW116">
            <v>19</v>
          </cell>
          <cell r="AX116">
            <v>32</v>
          </cell>
          <cell r="AY116">
            <v>21</v>
          </cell>
          <cell r="AZ116">
            <v>14</v>
          </cell>
          <cell r="BA116">
            <v>19</v>
          </cell>
          <cell r="BB116">
            <v>17</v>
          </cell>
          <cell r="BC116">
            <v>24</v>
          </cell>
          <cell r="BD116">
            <v>27</v>
          </cell>
          <cell r="BE116">
            <v>17</v>
          </cell>
          <cell r="BF116">
            <v>14</v>
          </cell>
          <cell r="BG116">
            <v>16</v>
          </cell>
          <cell r="BH116">
            <v>17</v>
          </cell>
          <cell r="BI116">
            <v>13</v>
          </cell>
          <cell r="BJ116">
            <v>27</v>
          </cell>
          <cell r="BK116">
            <v>27</v>
          </cell>
          <cell r="BL116">
            <v>17</v>
          </cell>
          <cell r="BM116">
            <v>16</v>
          </cell>
          <cell r="BN116">
            <v>21</v>
          </cell>
          <cell r="BO116">
            <v>84</v>
          </cell>
          <cell r="BP116">
            <v>134</v>
          </cell>
          <cell r="BQ116">
            <v>79</v>
          </cell>
          <cell r="BR116">
            <v>63</v>
          </cell>
          <cell r="BS116">
            <v>44</v>
          </cell>
          <cell r="BT116">
            <v>77</v>
          </cell>
          <cell r="BU116">
            <v>63</v>
          </cell>
          <cell r="BV116">
            <v>47</v>
          </cell>
          <cell r="BW116">
            <v>38</v>
          </cell>
          <cell r="BX116">
            <v>36</v>
          </cell>
          <cell r="BY116">
            <v>27</v>
          </cell>
          <cell r="BZ116">
            <v>17</v>
          </cell>
          <cell r="CA116">
            <v>8</v>
          </cell>
          <cell r="CB116">
            <v>8</v>
          </cell>
          <cell r="CC116">
            <v>1</v>
          </cell>
          <cell r="CD116">
            <v>39</v>
          </cell>
          <cell r="CE116">
            <v>13</v>
          </cell>
          <cell r="CF116">
            <v>65</v>
          </cell>
        </row>
        <row r="117">
          <cell r="H117">
            <v>6</v>
          </cell>
          <cell r="I117">
            <v>7</v>
          </cell>
          <cell r="J117">
            <v>6</v>
          </cell>
          <cell r="K117">
            <v>3</v>
          </cell>
          <cell r="L117">
            <v>7</v>
          </cell>
          <cell r="M117">
            <v>3</v>
          </cell>
          <cell r="N117">
            <v>12</v>
          </cell>
          <cell r="O117">
            <v>6</v>
          </cell>
          <cell r="P117">
            <v>7</v>
          </cell>
          <cell r="Q117">
            <v>4</v>
          </cell>
          <cell r="R117">
            <v>6</v>
          </cell>
          <cell r="S117">
            <v>7</v>
          </cell>
          <cell r="T117">
            <v>9</v>
          </cell>
          <cell r="U117">
            <v>4</v>
          </cell>
          <cell r="V117">
            <v>4</v>
          </cell>
          <cell r="W117">
            <v>6</v>
          </cell>
          <cell r="X117">
            <v>1</v>
          </cell>
          <cell r="Y117">
            <v>4</v>
          </cell>
          <cell r="Z117">
            <v>7</v>
          </cell>
          <cell r="AA117">
            <v>4</v>
          </cell>
          <cell r="AB117">
            <v>24</v>
          </cell>
          <cell r="AC117">
            <v>29</v>
          </cell>
          <cell r="AD117">
            <v>46</v>
          </cell>
          <cell r="AE117">
            <v>31</v>
          </cell>
          <cell r="AF117">
            <v>36</v>
          </cell>
          <cell r="AG117">
            <v>32</v>
          </cell>
          <cell r="AH117">
            <v>25</v>
          </cell>
          <cell r="AI117">
            <v>19</v>
          </cell>
          <cell r="AJ117">
            <v>13</v>
          </cell>
          <cell r="AK117">
            <v>11</v>
          </cell>
          <cell r="AL117">
            <v>5</v>
          </cell>
          <cell r="AM117">
            <v>10</v>
          </cell>
          <cell r="AN117">
            <v>3</v>
          </cell>
          <cell r="AO117">
            <v>2</v>
          </cell>
          <cell r="AP117">
            <v>1</v>
          </cell>
          <cell r="AQ117">
            <v>2</v>
          </cell>
          <cell r="AR117">
            <v>4</v>
          </cell>
          <cell r="AS117">
            <v>7</v>
          </cell>
          <cell r="AT117">
            <v>329</v>
          </cell>
          <cell r="AU117">
            <v>13</v>
          </cell>
          <cell r="AV117">
            <v>4</v>
          </cell>
          <cell r="AW117">
            <v>8</v>
          </cell>
          <cell r="AX117">
            <v>6</v>
          </cell>
          <cell r="AY117">
            <v>7</v>
          </cell>
          <cell r="AZ117">
            <v>7</v>
          </cell>
          <cell r="BA117">
            <v>9</v>
          </cell>
          <cell r="BB117">
            <v>4</v>
          </cell>
          <cell r="BC117">
            <v>6</v>
          </cell>
          <cell r="BD117">
            <v>4</v>
          </cell>
          <cell r="BE117">
            <v>2</v>
          </cell>
          <cell r="BF117">
            <v>7</v>
          </cell>
          <cell r="BG117">
            <v>5</v>
          </cell>
          <cell r="BH117">
            <v>7</v>
          </cell>
          <cell r="BI117">
            <v>6</v>
          </cell>
          <cell r="BJ117">
            <v>6</v>
          </cell>
          <cell r="BK117">
            <v>3</v>
          </cell>
          <cell r="BL117">
            <v>6</v>
          </cell>
          <cell r="BM117">
            <v>6</v>
          </cell>
          <cell r="BN117">
            <v>6</v>
          </cell>
          <cell r="BO117">
            <v>25</v>
          </cell>
          <cell r="BP117">
            <v>14</v>
          </cell>
          <cell r="BQ117">
            <v>14</v>
          </cell>
          <cell r="BR117">
            <v>26</v>
          </cell>
          <cell r="BS117">
            <v>3</v>
          </cell>
          <cell r="BT117">
            <v>13</v>
          </cell>
          <cell r="BU117">
            <v>23</v>
          </cell>
          <cell r="BV117">
            <v>23</v>
          </cell>
          <cell r="BW117">
            <v>19</v>
          </cell>
          <cell r="BX117">
            <v>20</v>
          </cell>
          <cell r="BY117">
            <v>13</v>
          </cell>
          <cell r="BZ117">
            <v>6</v>
          </cell>
          <cell r="CA117">
            <v>4</v>
          </cell>
          <cell r="CB117">
            <v>4</v>
          </cell>
          <cell r="CC117">
            <v>0</v>
          </cell>
          <cell r="CD117">
            <v>5</v>
          </cell>
          <cell r="CE117">
            <v>8</v>
          </cell>
          <cell r="CF117">
            <v>16</v>
          </cell>
        </row>
        <row r="118">
          <cell r="H118">
            <v>29</v>
          </cell>
          <cell r="I118">
            <v>30</v>
          </cell>
          <cell r="J118">
            <v>29</v>
          </cell>
          <cell r="K118">
            <v>24</v>
          </cell>
          <cell r="L118">
            <v>35</v>
          </cell>
          <cell r="M118">
            <v>45</v>
          </cell>
          <cell r="N118">
            <v>46</v>
          </cell>
          <cell r="O118">
            <v>43</v>
          </cell>
          <cell r="P118">
            <v>46</v>
          </cell>
          <cell r="Q118">
            <v>57</v>
          </cell>
          <cell r="R118">
            <v>41</v>
          </cell>
          <cell r="S118">
            <v>57</v>
          </cell>
          <cell r="T118">
            <v>41</v>
          </cell>
          <cell r="U118">
            <v>46</v>
          </cell>
          <cell r="V118">
            <v>63</v>
          </cell>
          <cell r="W118">
            <v>53</v>
          </cell>
          <cell r="X118">
            <v>53</v>
          </cell>
          <cell r="Y118">
            <v>57</v>
          </cell>
          <cell r="Z118">
            <v>44</v>
          </cell>
          <cell r="AA118">
            <v>43</v>
          </cell>
          <cell r="AB118">
            <v>224</v>
          </cell>
          <cell r="AC118">
            <v>313</v>
          </cell>
          <cell r="AD118">
            <v>242</v>
          </cell>
          <cell r="AE118">
            <v>208</v>
          </cell>
          <cell r="AF118">
            <v>230</v>
          </cell>
          <cell r="AG118">
            <v>211</v>
          </cell>
          <cell r="AH118">
            <v>158</v>
          </cell>
          <cell r="AI118">
            <v>103</v>
          </cell>
          <cell r="AJ118">
            <v>53</v>
          </cell>
          <cell r="AK118">
            <v>32</v>
          </cell>
          <cell r="AL118">
            <v>18</v>
          </cell>
          <cell r="AM118">
            <v>7</v>
          </cell>
          <cell r="AN118">
            <v>7</v>
          </cell>
          <cell r="AO118">
            <v>2</v>
          </cell>
          <cell r="AP118">
            <v>3</v>
          </cell>
          <cell r="AQ118">
            <v>17</v>
          </cell>
          <cell r="AR118">
            <v>12</v>
          </cell>
          <cell r="AS118">
            <v>36</v>
          </cell>
          <cell r="AT118">
            <v>2553</v>
          </cell>
          <cell r="AU118">
            <v>54</v>
          </cell>
          <cell r="AV118">
            <v>31</v>
          </cell>
          <cell r="AW118">
            <v>24</v>
          </cell>
          <cell r="AX118">
            <v>29</v>
          </cell>
          <cell r="AY118">
            <v>43</v>
          </cell>
          <cell r="AZ118">
            <v>21</v>
          </cell>
          <cell r="BA118">
            <v>38</v>
          </cell>
          <cell r="BB118">
            <v>38</v>
          </cell>
          <cell r="BC118">
            <v>35</v>
          </cell>
          <cell r="BD118">
            <v>27</v>
          </cell>
          <cell r="BE118">
            <v>33</v>
          </cell>
          <cell r="BF118">
            <v>52</v>
          </cell>
          <cell r="BG118">
            <v>41</v>
          </cell>
          <cell r="BH118">
            <v>54</v>
          </cell>
          <cell r="BI118">
            <v>29</v>
          </cell>
          <cell r="BJ118">
            <v>34</v>
          </cell>
          <cell r="BK118">
            <v>33</v>
          </cell>
          <cell r="BL118">
            <v>50</v>
          </cell>
          <cell r="BM118">
            <v>59</v>
          </cell>
          <cell r="BN118">
            <v>36</v>
          </cell>
          <cell r="BO118">
            <v>255</v>
          </cell>
          <cell r="BP118">
            <v>295</v>
          </cell>
          <cell r="BQ118">
            <v>227</v>
          </cell>
          <cell r="BR118">
            <v>169</v>
          </cell>
          <cell r="BS118">
            <v>136</v>
          </cell>
          <cell r="BT118">
            <v>127</v>
          </cell>
          <cell r="BU118">
            <v>120</v>
          </cell>
          <cell r="BV118">
            <v>112</v>
          </cell>
          <cell r="BW118">
            <v>117</v>
          </cell>
          <cell r="BX118">
            <v>93</v>
          </cell>
          <cell r="BY118">
            <v>69</v>
          </cell>
          <cell r="BZ118">
            <v>40</v>
          </cell>
          <cell r="CA118">
            <v>17</v>
          </cell>
          <cell r="CB118">
            <v>15</v>
          </cell>
          <cell r="CC118">
            <v>2</v>
          </cell>
          <cell r="CD118">
            <v>34</v>
          </cell>
          <cell r="CE118">
            <v>20</v>
          </cell>
          <cell r="CF118">
            <v>64</v>
          </cell>
        </row>
        <row r="119">
          <cell r="H119">
            <v>7</v>
          </cell>
          <cell r="I119">
            <v>17</v>
          </cell>
          <cell r="J119">
            <v>17</v>
          </cell>
          <cell r="K119">
            <v>7</v>
          </cell>
          <cell r="L119">
            <v>14</v>
          </cell>
          <cell r="M119">
            <v>15</v>
          </cell>
          <cell r="N119">
            <v>14</v>
          </cell>
          <cell r="O119">
            <v>16</v>
          </cell>
          <cell r="P119">
            <v>16</v>
          </cell>
          <cell r="Q119">
            <v>18</v>
          </cell>
          <cell r="R119">
            <v>16</v>
          </cell>
          <cell r="S119">
            <v>21</v>
          </cell>
          <cell r="T119">
            <v>10</v>
          </cell>
          <cell r="U119">
            <v>16</v>
          </cell>
          <cell r="V119">
            <v>16</v>
          </cell>
          <cell r="W119">
            <v>12</v>
          </cell>
          <cell r="X119">
            <v>12</v>
          </cell>
          <cell r="Y119">
            <v>16</v>
          </cell>
          <cell r="Z119">
            <v>11</v>
          </cell>
          <cell r="AA119">
            <v>13</v>
          </cell>
          <cell r="AB119">
            <v>53</v>
          </cell>
          <cell r="AC119">
            <v>60</v>
          </cell>
          <cell r="AD119">
            <v>69</v>
          </cell>
          <cell r="AE119">
            <v>71</v>
          </cell>
          <cell r="AF119">
            <v>63</v>
          </cell>
          <cell r="AG119">
            <v>57</v>
          </cell>
          <cell r="AH119">
            <v>52</v>
          </cell>
          <cell r="AI119">
            <v>38</v>
          </cell>
          <cell r="AJ119">
            <v>36</v>
          </cell>
          <cell r="AK119">
            <v>19</v>
          </cell>
          <cell r="AL119">
            <v>16</v>
          </cell>
          <cell r="AM119">
            <v>16</v>
          </cell>
          <cell r="AN119">
            <v>8</v>
          </cell>
          <cell r="AO119">
            <v>5</v>
          </cell>
          <cell r="AP119">
            <v>0</v>
          </cell>
          <cell r="AQ119">
            <v>2</v>
          </cell>
          <cell r="AR119">
            <v>5</v>
          </cell>
          <cell r="AS119">
            <v>8</v>
          </cell>
          <cell r="AT119">
            <v>773</v>
          </cell>
          <cell r="AU119">
            <v>13</v>
          </cell>
          <cell r="AV119">
            <v>5</v>
          </cell>
          <cell r="AW119">
            <v>10</v>
          </cell>
          <cell r="AX119">
            <v>7</v>
          </cell>
          <cell r="AY119">
            <v>16</v>
          </cell>
          <cell r="AZ119">
            <v>15</v>
          </cell>
          <cell r="BA119">
            <v>12</v>
          </cell>
          <cell r="BB119">
            <v>9</v>
          </cell>
          <cell r="BC119">
            <v>11</v>
          </cell>
          <cell r="BD119">
            <v>14</v>
          </cell>
          <cell r="BE119">
            <v>8</v>
          </cell>
          <cell r="BF119">
            <v>11</v>
          </cell>
          <cell r="BG119">
            <v>15</v>
          </cell>
          <cell r="BH119">
            <v>9</v>
          </cell>
          <cell r="BI119">
            <v>15</v>
          </cell>
          <cell r="BJ119">
            <v>14</v>
          </cell>
          <cell r="BK119">
            <v>15</v>
          </cell>
          <cell r="BL119">
            <v>21</v>
          </cell>
          <cell r="BM119">
            <v>16</v>
          </cell>
          <cell r="BN119">
            <v>15</v>
          </cell>
          <cell r="BO119">
            <v>76</v>
          </cell>
          <cell r="BP119">
            <v>55</v>
          </cell>
          <cell r="BQ119">
            <v>59</v>
          </cell>
          <cell r="BR119">
            <v>56</v>
          </cell>
          <cell r="BS119">
            <v>32</v>
          </cell>
          <cell r="BT119">
            <v>33</v>
          </cell>
          <cell r="BU119">
            <v>44</v>
          </cell>
          <cell r="BV119">
            <v>40</v>
          </cell>
          <cell r="BW119">
            <v>36</v>
          </cell>
          <cell r="BX119">
            <v>32</v>
          </cell>
          <cell r="BY119">
            <v>21</v>
          </cell>
          <cell r="BZ119">
            <v>17</v>
          </cell>
          <cell r="CA119">
            <v>11</v>
          </cell>
          <cell r="CB119">
            <v>10</v>
          </cell>
          <cell r="CC119">
            <v>1</v>
          </cell>
          <cell r="CD119">
            <v>6</v>
          </cell>
          <cell r="CE119">
            <v>7</v>
          </cell>
          <cell r="CF119">
            <v>16</v>
          </cell>
        </row>
        <row r="120">
          <cell r="H120">
            <v>8</v>
          </cell>
          <cell r="I120">
            <v>3</v>
          </cell>
          <cell r="J120">
            <v>1</v>
          </cell>
          <cell r="K120">
            <v>2</v>
          </cell>
          <cell r="L120">
            <v>5</v>
          </cell>
          <cell r="M120">
            <v>6</v>
          </cell>
          <cell r="N120">
            <v>8</v>
          </cell>
          <cell r="O120">
            <v>3</v>
          </cell>
          <cell r="P120">
            <v>7</v>
          </cell>
          <cell r="Q120">
            <v>9</v>
          </cell>
          <cell r="R120">
            <v>5</v>
          </cell>
          <cell r="S120">
            <v>6</v>
          </cell>
          <cell r="T120">
            <v>9</v>
          </cell>
          <cell r="U120">
            <v>3</v>
          </cell>
          <cell r="V120">
            <v>7</v>
          </cell>
          <cell r="W120">
            <v>9</v>
          </cell>
          <cell r="X120">
            <v>8</v>
          </cell>
          <cell r="Y120">
            <v>7</v>
          </cell>
          <cell r="Z120">
            <v>6</v>
          </cell>
          <cell r="AA120">
            <v>2</v>
          </cell>
          <cell r="AB120">
            <v>38</v>
          </cell>
          <cell r="AC120">
            <v>36</v>
          </cell>
          <cell r="AD120">
            <v>35</v>
          </cell>
          <cell r="AE120">
            <v>28</v>
          </cell>
          <cell r="AF120">
            <v>35</v>
          </cell>
          <cell r="AG120">
            <v>28</v>
          </cell>
          <cell r="AH120">
            <v>25</v>
          </cell>
          <cell r="AI120">
            <v>25</v>
          </cell>
          <cell r="AJ120">
            <v>25</v>
          </cell>
          <cell r="AK120">
            <v>18</v>
          </cell>
          <cell r="AL120">
            <v>18</v>
          </cell>
          <cell r="AM120">
            <v>8</v>
          </cell>
          <cell r="AN120">
            <v>6</v>
          </cell>
          <cell r="AO120">
            <v>3</v>
          </cell>
          <cell r="AP120">
            <v>0</v>
          </cell>
          <cell r="AQ120">
            <v>4</v>
          </cell>
          <cell r="AR120">
            <v>4</v>
          </cell>
          <cell r="AS120">
            <v>9</v>
          </cell>
          <cell r="AT120">
            <v>463</v>
          </cell>
          <cell r="AU120">
            <v>7</v>
          </cell>
          <cell r="AV120">
            <v>8</v>
          </cell>
          <cell r="AW120">
            <v>8</v>
          </cell>
          <cell r="AX120">
            <v>8</v>
          </cell>
          <cell r="AY120">
            <v>9</v>
          </cell>
          <cell r="AZ120">
            <v>9</v>
          </cell>
          <cell r="BA120">
            <v>13</v>
          </cell>
          <cell r="BB120">
            <v>9</v>
          </cell>
          <cell r="BC120">
            <v>3</v>
          </cell>
          <cell r="BD120">
            <v>6</v>
          </cell>
          <cell r="BE120">
            <v>6</v>
          </cell>
          <cell r="BF120">
            <v>7</v>
          </cell>
          <cell r="BG120">
            <v>9</v>
          </cell>
          <cell r="BH120">
            <v>8</v>
          </cell>
          <cell r="BI120">
            <v>6</v>
          </cell>
          <cell r="BJ120">
            <v>6</v>
          </cell>
          <cell r="BK120">
            <v>10</v>
          </cell>
          <cell r="BL120">
            <v>5</v>
          </cell>
          <cell r="BM120">
            <v>10</v>
          </cell>
          <cell r="BN120">
            <v>9</v>
          </cell>
          <cell r="BO120">
            <v>31</v>
          </cell>
          <cell r="BP120">
            <v>35</v>
          </cell>
          <cell r="BQ120">
            <v>37</v>
          </cell>
          <cell r="BR120">
            <v>55</v>
          </cell>
          <cell r="BS120">
            <v>32</v>
          </cell>
          <cell r="BT120">
            <v>21</v>
          </cell>
          <cell r="BU120">
            <v>18</v>
          </cell>
          <cell r="BV120">
            <v>17</v>
          </cell>
          <cell r="BW120">
            <v>14</v>
          </cell>
          <cell r="BX120">
            <v>14</v>
          </cell>
          <cell r="BY120">
            <v>12</v>
          </cell>
          <cell r="BZ120">
            <v>7</v>
          </cell>
          <cell r="CA120">
            <v>6</v>
          </cell>
          <cell r="CB120">
            <v>8</v>
          </cell>
          <cell r="CC120">
            <v>2</v>
          </cell>
          <cell r="CD120">
            <v>5</v>
          </cell>
          <cell r="CE120">
            <v>2</v>
          </cell>
          <cell r="CF120">
            <v>9</v>
          </cell>
        </row>
        <row r="121">
          <cell r="H121">
            <v>56</v>
          </cell>
          <cell r="I121">
            <v>55</v>
          </cell>
          <cell r="J121">
            <v>65</v>
          </cell>
          <cell r="K121">
            <v>52</v>
          </cell>
          <cell r="L121">
            <v>64</v>
          </cell>
          <cell r="M121">
            <v>50</v>
          </cell>
          <cell r="N121">
            <v>66</v>
          </cell>
          <cell r="O121">
            <v>84</v>
          </cell>
          <cell r="P121">
            <v>102</v>
          </cell>
          <cell r="Q121">
            <v>79</v>
          </cell>
          <cell r="R121">
            <v>63</v>
          </cell>
          <cell r="S121">
            <v>72</v>
          </cell>
          <cell r="T121">
            <v>80</v>
          </cell>
          <cell r="U121">
            <v>58</v>
          </cell>
          <cell r="V121">
            <v>68</v>
          </cell>
          <cell r="W121">
            <v>97</v>
          </cell>
          <cell r="X121">
            <v>81</v>
          </cell>
          <cell r="Y121">
            <v>74</v>
          </cell>
          <cell r="Z121">
            <v>68</v>
          </cell>
          <cell r="AA121">
            <v>63</v>
          </cell>
          <cell r="AB121">
            <v>261</v>
          </cell>
          <cell r="AC121">
            <v>320</v>
          </cell>
          <cell r="AD121">
            <v>289</v>
          </cell>
          <cell r="AE121">
            <v>306</v>
          </cell>
          <cell r="AF121">
            <v>296</v>
          </cell>
          <cell r="AG121">
            <v>304</v>
          </cell>
          <cell r="AH121">
            <v>261</v>
          </cell>
          <cell r="AI121">
            <v>204</v>
          </cell>
          <cell r="AJ121">
            <v>178</v>
          </cell>
          <cell r="AK121">
            <v>135</v>
          </cell>
          <cell r="AL121">
            <v>83</v>
          </cell>
          <cell r="AM121">
            <v>53</v>
          </cell>
          <cell r="AN121">
            <v>39</v>
          </cell>
          <cell r="AO121">
            <v>23</v>
          </cell>
          <cell r="AP121">
            <v>4</v>
          </cell>
          <cell r="AQ121">
            <v>19</v>
          </cell>
          <cell r="AR121">
            <v>37</v>
          </cell>
          <cell r="AS121">
            <v>67</v>
          </cell>
          <cell r="AT121">
            <v>4058</v>
          </cell>
          <cell r="AU121">
            <v>66</v>
          </cell>
          <cell r="AV121">
            <v>37</v>
          </cell>
          <cell r="AW121">
            <v>72</v>
          </cell>
          <cell r="AX121">
            <v>53</v>
          </cell>
          <cell r="AY121">
            <v>80</v>
          </cell>
          <cell r="AZ121">
            <v>48</v>
          </cell>
          <cell r="BA121">
            <v>60</v>
          </cell>
          <cell r="BB121">
            <v>58</v>
          </cell>
          <cell r="BC121">
            <v>51</v>
          </cell>
          <cell r="BD121">
            <v>51</v>
          </cell>
          <cell r="BE121">
            <v>54</v>
          </cell>
          <cell r="BF121">
            <v>68</v>
          </cell>
          <cell r="BG121">
            <v>77</v>
          </cell>
          <cell r="BH121">
            <v>89</v>
          </cell>
          <cell r="BI121">
            <v>66</v>
          </cell>
          <cell r="BJ121">
            <v>70</v>
          </cell>
          <cell r="BK121">
            <v>68</v>
          </cell>
          <cell r="BL121">
            <v>72</v>
          </cell>
          <cell r="BM121">
            <v>54</v>
          </cell>
          <cell r="BN121">
            <v>60</v>
          </cell>
          <cell r="BO121">
            <v>346</v>
          </cell>
          <cell r="BP121">
            <v>416</v>
          </cell>
          <cell r="BQ121">
            <v>349</v>
          </cell>
          <cell r="BR121">
            <v>309</v>
          </cell>
          <cell r="BS121">
            <v>213</v>
          </cell>
          <cell r="BT121">
            <v>187</v>
          </cell>
          <cell r="BU121">
            <v>174</v>
          </cell>
          <cell r="BV121">
            <v>173</v>
          </cell>
          <cell r="BW121">
            <v>162</v>
          </cell>
          <cell r="BX121">
            <v>155</v>
          </cell>
          <cell r="BY121">
            <v>121</v>
          </cell>
          <cell r="BZ121">
            <v>90</v>
          </cell>
          <cell r="CA121">
            <v>56</v>
          </cell>
          <cell r="CB121">
            <v>53</v>
          </cell>
          <cell r="CC121">
            <v>1</v>
          </cell>
          <cell r="CD121">
            <v>31</v>
          </cell>
          <cell r="CE121">
            <v>35</v>
          </cell>
          <cell r="CF121">
            <v>81</v>
          </cell>
        </row>
        <row r="122">
          <cell r="H122">
            <v>7</v>
          </cell>
          <cell r="I122">
            <v>6</v>
          </cell>
          <cell r="J122">
            <v>8</v>
          </cell>
          <cell r="K122">
            <v>4</v>
          </cell>
          <cell r="L122">
            <v>8</v>
          </cell>
          <cell r="M122">
            <v>4</v>
          </cell>
          <cell r="N122">
            <v>3</v>
          </cell>
          <cell r="O122">
            <v>9</v>
          </cell>
          <cell r="P122">
            <v>5</v>
          </cell>
          <cell r="Q122">
            <v>4</v>
          </cell>
          <cell r="R122">
            <v>9</v>
          </cell>
          <cell r="S122">
            <v>7</v>
          </cell>
          <cell r="T122">
            <v>9</v>
          </cell>
          <cell r="U122">
            <v>7</v>
          </cell>
          <cell r="V122">
            <v>7</v>
          </cell>
          <cell r="W122">
            <v>4</v>
          </cell>
          <cell r="X122">
            <v>8</v>
          </cell>
          <cell r="Y122">
            <v>5</v>
          </cell>
          <cell r="Z122">
            <v>5</v>
          </cell>
          <cell r="AA122">
            <v>6</v>
          </cell>
          <cell r="AB122">
            <v>28</v>
          </cell>
          <cell r="AC122">
            <v>24</v>
          </cell>
          <cell r="AD122">
            <v>31</v>
          </cell>
          <cell r="AE122">
            <v>31</v>
          </cell>
          <cell r="AF122">
            <v>21</v>
          </cell>
          <cell r="AG122">
            <v>12</v>
          </cell>
          <cell r="AH122">
            <v>16</v>
          </cell>
          <cell r="AI122">
            <v>13</v>
          </cell>
          <cell r="AJ122">
            <v>10</v>
          </cell>
          <cell r="AK122">
            <v>8</v>
          </cell>
          <cell r="AL122">
            <v>6</v>
          </cell>
          <cell r="AM122">
            <v>4</v>
          </cell>
          <cell r="AN122">
            <v>1</v>
          </cell>
          <cell r="AO122">
            <v>2</v>
          </cell>
          <cell r="AP122">
            <v>0</v>
          </cell>
          <cell r="AQ122">
            <v>2</v>
          </cell>
          <cell r="AR122">
            <v>5</v>
          </cell>
          <cell r="AS122">
            <v>9</v>
          </cell>
          <cell r="AT122">
            <v>352</v>
          </cell>
          <cell r="AU122">
            <v>4</v>
          </cell>
          <cell r="AV122">
            <v>3</v>
          </cell>
          <cell r="AW122">
            <v>11</v>
          </cell>
          <cell r="AX122">
            <v>7</v>
          </cell>
          <cell r="AY122">
            <v>6</v>
          </cell>
          <cell r="AZ122">
            <v>3</v>
          </cell>
          <cell r="BA122">
            <v>7</v>
          </cell>
          <cell r="BB122">
            <v>9</v>
          </cell>
          <cell r="BC122">
            <v>6</v>
          </cell>
          <cell r="BD122">
            <v>5</v>
          </cell>
          <cell r="BE122">
            <v>7</v>
          </cell>
          <cell r="BF122">
            <v>7</v>
          </cell>
          <cell r="BG122">
            <v>4</v>
          </cell>
          <cell r="BH122">
            <v>8</v>
          </cell>
          <cell r="BI122">
            <v>6</v>
          </cell>
          <cell r="BJ122">
            <v>6</v>
          </cell>
          <cell r="BK122">
            <v>8</v>
          </cell>
          <cell r="BL122">
            <v>9</v>
          </cell>
          <cell r="BM122">
            <v>5</v>
          </cell>
          <cell r="BN122">
            <v>6</v>
          </cell>
          <cell r="BO122">
            <v>31</v>
          </cell>
          <cell r="BP122">
            <v>26</v>
          </cell>
          <cell r="BQ122">
            <v>28</v>
          </cell>
          <cell r="BR122">
            <v>43</v>
          </cell>
          <cell r="BS122">
            <v>9</v>
          </cell>
          <cell r="BT122">
            <v>16</v>
          </cell>
          <cell r="BU122">
            <v>19</v>
          </cell>
          <cell r="BV122">
            <v>16</v>
          </cell>
          <cell r="BW122">
            <v>11</v>
          </cell>
          <cell r="BX122">
            <v>10</v>
          </cell>
          <cell r="BY122">
            <v>6</v>
          </cell>
          <cell r="BZ122">
            <v>4</v>
          </cell>
          <cell r="CA122">
            <v>3</v>
          </cell>
          <cell r="CB122">
            <v>3</v>
          </cell>
          <cell r="CC122">
            <v>0</v>
          </cell>
          <cell r="CD122">
            <v>2</v>
          </cell>
          <cell r="CE122">
            <v>2</v>
          </cell>
          <cell r="CF122">
            <v>5</v>
          </cell>
        </row>
        <row r="123">
          <cell r="H123">
            <v>24</v>
          </cell>
          <cell r="I123">
            <v>41</v>
          </cell>
          <cell r="J123">
            <v>53</v>
          </cell>
          <cell r="K123">
            <v>39</v>
          </cell>
          <cell r="L123">
            <v>45</v>
          </cell>
          <cell r="M123">
            <v>44</v>
          </cell>
          <cell r="N123">
            <v>48</v>
          </cell>
          <cell r="O123">
            <v>50</v>
          </cell>
          <cell r="P123">
            <v>56</v>
          </cell>
          <cell r="Q123">
            <v>50</v>
          </cell>
          <cell r="R123">
            <v>42</v>
          </cell>
          <cell r="S123">
            <v>51</v>
          </cell>
          <cell r="T123">
            <v>38</v>
          </cell>
          <cell r="U123">
            <v>60</v>
          </cell>
          <cell r="V123">
            <v>56</v>
          </cell>
          <cell r="W123">
            <v>41</v>
          </cell>
          <cell r="X123">
            <v>42</v>
          </cell>
          <cell r="Y123">
            <v>51</v>
          </cell>
          <cell r="Z123">
            <v>33</v>
          </cell>
          <cell r="AA123">
            <v>44</v>
          </cell>
          <cell r="AB123">
            <v>203</v>
          </cell>
          <cell r="AC123">
            <v>266</v>
          </cell>
          <cell r="AD123">
            <v>309</v>
          </cell>
          <cell r="AE123">
            <v>239</v>
          </cell>
          <cell r="AF123">
            <v>234</v>
          </cell>
          <cell r="AG123">
            <v>156</v>
          </cell>
          <cell r="AH123">
            <v>146</v>
          </cell>
          <cell r="AI123">
            <v>95</v>
          </cell>
          <cell r="AJ123">
            <v>68</v>
          </cell>
          <cell r="AK123">
            <v>47</v>
          </cell>
          <cell r="AL123">
            <v>36</v>
          </cell>
          <cell r="AM123">
            <v>24</v>
          </cell>
          <cell r="AN123">
            <v>9</v>
          </cell>
          <cell r="AO123">
            <v>5</v>
          </cell>
          <cell r="AP123">
            <v>2</v>
          </cell>
          <cell r="AQ123">
            <v>9</v>
          </cell>
          <cell r="AR123">
            <v>15</v>
          </cell>
          <cell r="AS123">
            <v>30</v>
          </cell>
          <cell r="AT123">
            <v>2624</v>
          </cell>
          <cell r="AU123">
            <v>50</v>
          </cell>
          <cell r="AV123">
            <v>18</v>
          </cell>
          <cell r="AW123">
            <v>29</v>
          </cell>
          <cell r="AX123">
            <v>24</v>
          </cell>
          <cell r="AY123">
            <v>50</v>
          </cell>
          <cell r="AZ123">
            <v>32</v>
          </cell>
          <cell r="BA123">
            <v>38</v>
          </cell>
          <cell r="BB123">
            <v>45</v>
          </cell>
          <cell r="BC123">
            <v>44</v>
          </cell>
          <cell r="BD123">
            <v>44</v>
          </cell>
          <cell r="BE123">
            <v>44</v>
          </cell>
          <cell r="BF123">
            <v>44</v>
          </cell>
          <cell r="BG123">
            <v>56</v>
          </cell>
          <cell r="BH123">
            <v>59</v>
          </cell>
          <cell r="BI123">
            <v>54</v>
          </cell>
          <cell r="BJ123">
            <v>50</v>
          </cell>
          <cell r="BK123">
            <v>41</v>
          </cell>
          <cell r="BL123">
            <v>53</v>
          </cell>
          <cell r="BM123">
            <v>44</v>
          </cell>
          <cell r="BN123">
            <v>35</v>
          </cell>
          <cell r="BO123">
            <v>254</v>
          </cell>
          <cell r="BP123">
            <v>222</v>
          </cell>
          <cell r="BQ123">
            <v>252</v>
          </cell>
          <cell r="BR123">
            <v>146</v>
          </cell>
          <cell r="BS123">
            <v>111</v>
          </cell>
          <cell r="BT123">
            <v>131</v>
          </cell>
          <cell r="BU123">
            <v>152</v>
          </cell>
          <cell r="BV123">
            <v>126</v>
          </cell>
          <cell r="BW123">
            <v>119</v>
          </cell>
          <cell r="BX123">
            <v>89</v>
          </cell>
          <cell r="BY123">
            <v>65</v>
          </cell>
          <cell r="BZ123">
            <v>51</v>
          </cell>
          <cell r="CA123">
            <v>26</v>
          </cell>
          <cell r="CB123">
            <v>26</v>
          </cell>
          <cell r="CC123">
            <v>2</v>
          </cell>
          <cell r="CD123">
            <v>28</v>
          </cell>
          <cell r="CE123">
            <v>22</v>
          </cell>
          <cell r="CF123">
            <v>61</v>
          </cell>
        </row>
        <row r="124">
          <cell r="H124">
            <v>203</v>
          </cell>
          <cell r="I124">
            <v>224</v>
          </cell>
          <cell r="J124">
            <v>230</v>
          </cell>
          <cell r="K124">
            <v>235</v>
          </cell>
          <cell r="L124">
            <v>227</v>
          </cell>
          <cell r="M124">
            <v>192</v>
          </cell>
          <cell r="N124">
            <v>225</v>
          </cell>
          <cell r="O124">
            <v>205</v>
          </cell>
          <cell r="P124">
            <v>185</v>
          </cell>
          <cell r="Q124">
            <v>213</v>
          </cell>
          <cell r="R124">
            <v>190</v>
          </cell>
          <cell r="S124">
            <v>203</v>
          </cell>
          <cell r="T124">
            <v>217</v>
          </cell>
          <cell r="U124">
            <v>188</v>
          </cell>
          <cell r="V124">
            <v>203</v>
          </cell>
          <cell r="W124">
            <v>197</v>
          </cell>
          <cell r="X124">
            <v>182</v>
          </cell>
          <cell r="Y124">
            <v>200</v>
          </cell>
          <cell r="Z124">
            <v>182</v>
          </cell>
          <cell r="AA124">
            <v>180</v>
          </cell>
          <cell r="AB124">
            <v>863</v>
          </cell>
          <cell r="AC124">
            <v>943</v>
          </cell>
          <cell r="AD124">
            <v>948</v>
          </cell>
          <cell r="AE124">
            <v>855</v>
          </cell>
          <cell r="AF124">
            <v>655</v>
          </cell>
          <cell r="AG124">
            <v>582</v>
          </cell>
          <cell r="AH124">
            <v>491</v>
          </cell>
          <cell r="AI124">
            <v>371</v>
          </cell>
          <cell r="AJ124">
            <v>302</v>
          </cell>
          <cell r="AK124">
            <v>243</v>
          </cell>
          <cell r="AL124">
            <v>194</v>
          </cell>
          <cell r="AM124">
            <v>133</v>
          </cell>
          <cell r="AN124">
            <v>69</v>
          </cell>
          <cell r="AO124">
            <v>56</v>
          </cell>
          <cell r="AP124">
            <v>11</v>
          </cell>
          <cell r="AQ124">
            <v>92</v>
          </cell>
          <cell r="AR124">
            <v>111</v>
          </cell>
          <cell r="AS124">
            <v>243</v>
          </cell>
          <cell r="AT124">
            <v>10646</v>
          </cell>
          <cell r="AU124">
            <v>131</v>
          </cell>
          <cell r="AV124">
            <v>174</v>
          </cell>
          <cell r="AW124">
            <v>215</v>
          </cell>
          <cell r="AX124">
            <v>192</v>
          </cell>
          <cell r="AY124">
            <v>199</v>
          </cell>
          <cell r="AZ124">
            <v>188</v>
          </cell>
          <cell r="BA124">
            <v>198</v>
          </cell>
          <cell r="BB124">
            <v>200</v>
          </cell>
          <cell r="BC124">
            <v>214</v>
          </cell>
          <cell r="BD124">
            <v>218</v>
          </cell>
          <cell r="BE124">
            <v>200</v>
          </cell>
          <cell r="BF124">
            <v>192</v>
          </cell>
          <cell r="BG124">
            <v>182</v>
          </cell>
          <cell r="BH124">
            <v>206</v>
          </cell>
          <cell r="BI124">
            <v>208</v>
          </cell>
          <cell r="BJ124">
            <v>193</v>
          </cell>
          <cell r="BK124">
            <v>190</v>
          </cell>
          <cell r="BL124">
            <v>162</v>
          </cell>
          <cell r="BM124">
            <v>163</v>
          </cell>
          <cell r="BN124">
            <v>167</v>
          </cell>
          <cell r="BO124">
            <v>743</v>
          </cell>
          <cell r="BP124">
            <v>865</v>
          </cell>
          <cell r="BQ124">
            <v>842</v>
          </cell>
          <cell r="BR124">
            <v>803</v>
          </cell>
          <cell r="BS124">
            <v>668</v>
          </cell>
          <cell r="BT124">
            <v>537</v>
          </cell>
          <cell r="BU124">
            <v>537</v>
          </cell>
          <cell r="BV124">
            <v>487</v>
          </cell>
          <cell r="BW124">
            <v>407</v>
          </cell>
          <cell r="BX124">
            <v>338</v>
          </cell>
          <cell r="BY124">
            <v>251</v>
          </cell>
          <cell r="BZ124">
            <v>175</v>
          </cell>
          <cell r="CA124">
            <v>105</v>
          </cell>
          <cell r="CB124">
            <v>96</v>
          </cell>
          <cell r="CC124">
            <v>12</v>
          </cell>
          <cell r="CD124">
            <v>63</v>
          </cell>
          <cell r="CE124">
            <v>68</v>
          </cell>
          <cell r="CF124">
            <v>157</v>
          </cell>
        </row>
        <row r="125">
          <cell r="H125">
            <v>74</v>
          </cell>
          <cell r="I125">
            <v>69</v>
          </cell>
          <cell r="J125">
            <v>59</v>
          </cell>
          <cell r="K125">
            <v>53</v>
          </cell>
          <cell r="L125">
            <v>48</v>
          </cell>
          <cell r="M125">
            <v>53</v>
          </cell>
          <cell r="N125">
            <v>71</v>
          </cell>
          <cell r="O125">
            <v>57</v>
          </cell>
          <cell r="P125">
            <v>46</v>
          </cell>
          <cell r="Q125">
            <v>57</v>
          </cell>
          <cell r="R125">
            <v>51</v>
          </cell>
          <cell r="S125">
            <v>55</v>
          </cell>
          <cell r="T125">
            <v>53</v>
          </cell>
          <cell r="U125">
            <v>51</v>
          </cell>
          <cell r="V125">
            <v>60</v>
          </cell>
          <cell r="W125">
            <v>60</v>
          </cell>
          <cell r="X125">
            <v>65</v>
          </cell>
          <cell r="Y125">
            <v>49</v>
          </cell>
          <cell r="Z125">
            <v>51</v>
          </cell>
          <cell r="AA125">
            <v>60</v>
          </cell>
          <cell r="AB125">
            <v>235</v>
          </cell>
          <cell r="AC125">
            <v>265</v>
          </cell>
          <cell r="AD125">
            <v>282</v>
          </cell>
          <cell r="AE125">
            <v>263</v>
          </cell>
          <cell r="AF125">
            <v>187</v>
          </cell>
          <cell r="AG125">
            <v>176</v>
          </cell>
          <cell r="AH125">
            <v>178</v>
          </cell>
          <cell r="AI125">
            <v>156</v>
          </cell>
          <cell r="AJ125">
            <v>127</v>
          </cell>
          <cell r="AK125">
            <v>114</v>
          </cell>
          <cell r="AL125">
            <v>85</v>
          </cell>
          <cell r="AM125">
            <v>62</v>
          </cell>
          <cell r="AN125">
            <v>44</v>
          </cell>
          <cell r="AO125">
            <v>27</v>
          </cell>
          <cell r="AP125">
            <v>2</v>
          </cell>
          <cell r="AQ125">
            <v>44</v>
          </cell>
          <cell r="AR125">
            <v>30</v>
          </cell>
          <cell r="AS125">
            <v>89</v>
          </cell>
          <cell r="AT125">
            <v>3331</v>
          </cell>
          <cell r="AU125">
            <v>30</v>
          </cell>
          <cell r="AV125">
            <v>83</v>
          </cell>
          <cell r="AW125">
            <v>58</v>
          </cell>
          <cell r="AX125">
            <v>70</v>
          </cell>
          <cell r="AY125">
            <v>68</v>
          </cell>
          <cell r="AZ125">
            <v>58</v>
          </cell>
          <cell r="BA125">
            <v>67</v>
          </cell>
          <cell r="BB125">
            <v>59</v>
          </cell>
          <cell r="BC125">
            <v>48</v>
          </cell>
          <cell r="BD125">
            <v>56</v>
          </cell>
          <cell r="BE125">
            <v>52</v>
          </cell>
          <cell r="BF125">
            <v>59</v>
          </cell>
          <cell r="BG125">
            <v>58</v>
          </cell>
          <cell r="BH125">
            <v>48</v>
          </cell>
          <cell r="BI125">
            <v>61</v>
          </cell>
          <cell r="BJ125">
            <v>58</v>
          </cell>
          <cell r="BK125">
            <v>59</v>
          </cell>
          <cell r="BL125">
            <v>56</v>
          </cell>
          <cell r="BM125">
            <v>53</v>
          </cell>
          <cell r="BN125">
            <v>42</v>
          </cell>
          <cell r="BO125">
            <v>276</v>
          </cell>
          <cell r="BP125">
            <v>266</v>
          </cell>
          <cell r="BQ125">
            <v>233</v>
          </cell>
          <cell r="BR125">
            <v>228</v>
          </cell>
          <cell r="BS125">
            <v>231</v>
          </cell>
          <cell r="BT125">
            <v>166</v>
          </cell>
          <cell r="BU125">
            <v>176</v>
          </cell>
          <cell r="BV125">
            <v>145</v>
          </cell>
          <cell r="BW125">
            <v>131</v>
          </cell>
          <cell r="BX125">
            <v>103</v>
          </cell>
          <cell r="BY125">
            <v>80</v>
          </cell>
          <cell r="BZ125">
            <v>60</v>
          </cell>
          <cell r="CA125">
            <v>46</v>
          </cell>
          <cell r="CB125">
            <v>47</v>
          </cell>
          <cell r="CC125">
            <v>0</v>
          </cell>
          <cell r="CD125">
            <v>13</v>
          </cell>
          <cell r="CE125">
            <v>17</v>
          </cell>
          <cell r="CF125">
            <v>36</v>
          </cell>
        </row>
        <row r="126">
          <cell r="H126">
            <v>41</v>
          </cell>
          <cell r="I126">
            <v>48</v>
          </cell>
          <cell r="J126">
            <v>36</v>
          </cell>
          <cell r="K126">
            <v>40</v>
          </cell>
          <cell r="L126">
            <v>40</v>
          </cell>
          <cell r="M126">
            <v>42</v>
          </cell>
          <cell r="N126">
            <v>48</v>
          </cell>
          <cell r="O126">
            <v>39</v>
          </cell>
          <cell r="P126">
            <v>34</v>
          </cell>
          <cell r="Q126">
            <v>37</v>
          </cell>
          <cell r="R126">
            <v>47</v>
          </cell>
          <cell r="S126">
            <v>45</v>
          </cell>
          <cell r="T126">
            <v>33</v>
          </cell>
          <cell r="U126">
            <v>36</v>
          </cell>
          <cell r="V126">
            <v>31</v>
          </cell>
          <cell r="W126">
            <v>41</v>
          </cell>
          <cell r="X126">
            <v>51</v>
          </cell>
          <cell r="Y126">
            <v>45</v>
          </cell>
          <cell r="Z126">
            <v>43</v>
          </cell>
          <cell r="AA126">
            <v>45</v>
          </cell>
          <cell r="AB126">
            <v>185</v>
          </cell>
          <cell r="AC126">
            <v>233</v>
          </cell>
          <cell r="AD126">
            <v>228</v>
          </cell>
          <cell r="AE126">
            <v>174</v>
          </cell>
          <cell r="AF126">
            <v>129</v>
          </cell>
          <cell r="AG126">
            <v>150</v>
          </cell>
          <cell r="AH126">
            <v>98</v>
          </cell>
          <cell r="AI126">
            <v>108</v>
          </cell>
          <cell r="AJ126">
            <v>78</v>
          </cell>
          <cell r="AK126">
            <v>97</v>
          </cell>
          <cell r="AL126">
            <v>70</v>
          </cell>
          <cell r="AM126">
            <v>49</v>
          </cell>
          <cell r="AN126">
            <v>32</v>
          </cell>
          <cell r="AO126">
            <v>20</v>
          </cell>
          <cell r="AP126">
            <v>2</v>
          </cell>
          <cell r="AQ126">
            <v>17</v>
          </cell>
          <cell r="AR126">
            <v>24</v>
          </cell>
          <cell r="AS126">
            <v>50</v>
          </cell>
          <cell r="AT126">
            <v>2350</v>
          </cell>
          <cell r="AU126">
            <v>33</v>
          </cell>
          <cell r="AV126">
            <v>33</v>
          </cell>
          <cell r="AW126">
            <v>46</v>
          </cell>
          <cell r="AX126">
            <v>39</v>
          </cell>
          <cell r="AY126">
            <v>49</v>
          </cell>
          <cell r="AZ126">
            <v>42</v>
          </cell>
          <cell r="BA126">
            <v>53</v>
          </cell>
          <cell r="BB126">
            <v>40</v>
          </cell>
          <cell r="BC126">
            <v>31</v>
          </cell>
          <cell r="BD126">
            <v>48</v>
          </cell>
          <cell r="BE126">
            <v>22</v>
          </cell>
          <cell r="BF126">
            <v>41</v>
          </cell>
          <cell r="BG126">
            <v>31</v>
          </cell>
          <cell r="BH126">
            <v>37</v>
          </cell>
          <cell r="BI126">
            <v>36</v>
          </cell>
          <cell r="BJ126">
            <v>34</v>
          </cell>
          <cell r="BK126">
            <v>40</v>
          </cell>
          <cell r="BL126">
            <v>35</v>
          </cell>
          <cell r="BM126">
            <v>33</v>
          </cell>
          <cell r="BN126">
            <v>33</v>
          </cell>
          <cell r="BO126">
            <v>130</v>
          </cell>
          <cell r="BP126">
            <v>179</v>
          </cell>
          <cell r="BQ126">
            <v>183</v>
          </cell>
          <cell r="BR126">
            <v>211</v>
          </cell>
          <cell r="BS126">
            <v>195</v>
          </cell>
          <cell r="BT126">
            <v>134</v>
          </cell>
          <cell r="BU126">
            <v>131</v>
          </cell>
          <cell r="BV126">
            <v>112</v>
          </cell>
          <cell r="BW126">
            <v>83</v>
          </cell>
          <cell r="BX126">
            <v>74</v>
          </cell>
          <cell r="BY126">
            <v>54</v>
          </cell>
          <cell r="BZ126">
            <v>46</v>
          </cell>
          <cell r="CA126">
            <v>33</v>
          </cell>
          <cell r="CB126">
            <v>29</v>
          </cell>
          <cell r="CC126">
            <v>3</v>
          </cell>
          <cell r="CD126">
            <v>19</v>
          </cell>
          <cell r="CE126">
            <v>14</v>
          </cell>
          <cell r="CF126">
            <v>40</v>
          </cell>
        </row>
        <row r="127">
          <cell r="H127">
            <v>30</v>
          </cell>
          <cell r="I127">
            <v>37</v>
          </cell>
          <cell r="J127">
            <v>27</v>
          </cell>
          <cell r="K127">
            <v>25</v>
          </cell>
          <cell r="L127">
            <v>30</v>
          </cell>
          <cell r="M127">
            <v>35</v>
          </cell>
          <cell r="N127">
            <v>30</v>
          </cell>
          <cell r="O127">
            <v>20</v>
          </cell>
          <cell r="P127">
            <v>16</v>
          </cell>
          <cell r="Q127">
            <v>21</v>
          </cell>
          <cell r="R127">
            <v>23</v>
          </cell>
          <cell r="S127">
            <v>20</v>
          </cell>
          <cell r="T127">
            <v>14</v>
          </cell>
          <cell r="U127">
            <v>22</v>
          </cell>
          <cell r="V127">
            <v>22</v>
          </cell>
          <cell r="W127">
            <v>22</v>
          </cell>
          <cell r="X127">
            <v>20</v>
          </cell>
          <cell r="Y127">
            <v>23</v>
          </cell>
          <cell r="Z127">
            <v>23</v>
          </cell>
          <cell r="AA127">
            <v>23</v>
          </cell>
          <cell r="AB127">
            <v>115</v>
          </cell>
          <cell r="AC127">
            <v>123</v>
          </cell>
          <cell r="AD127">
            <v>142</v>
          </cell>
          <cell r="AE127">
            <v>102</v>
          </cell>
          <cell r="AF127">
            <v>85</v>
          </cell>
          <cell r="AG127">
            <v>78</v>
          </cell>
          <cell r="AH127">
            <v>69</v>
          </cell>
          <cell r="AI127">
            <v>64</v>
          </cell>
          <cell r="AJ127">
            <v>54</v>
          </cell>
          <cell r="AK127">
            <v>48</v>
          </cell>
          <cell r="AL127">
            <v>39</v>
          </cell>
          <cell r="AM127">
            <v>40</v>
          </cell>
          <cell r="AN127">
            <v>24</v>
          </cell>
          <cell r="AO127">
            <v>19</v>
          </cell>
          <cell r="AP127">
            <v>0</v>
          </cell>
          <cell r="AQ127">
            <v>16</v>
          </cell>
          <cell r="AR127">
            <v>14</v>
          </cell>
          <cell r="AS127">
            <v>36</v>
          </cell>
          <cell r="AT127">
            <v>1483</v>
          </cell>
          <cell r="AU127">
            <v>26</v>
          </cell>
          <cell r="AV127">
            <v>31</v>
          </cell>
          <cell r="AW127">
            <v>27</v>
          </cell>
          <cell r="AX127">
            <v>29</v>
          </cell>
          <cell r="AY127">
            <v>31</v>
          </cell>
          <cell r="AZ127">
            <v>28</v>
          </cell>
          <cell r="BA127">
            <v>24</v>
          </cell>
          <cell r="BB127">
            <v>23</v>
          </cell>
          <cell r="BC127">
            <v>22</v>
          </cell>
          <cell r="BD127">
            <v>27</v>
          </cell>
          <cell r="BE127">
            <v>23</v>
          </cell>
          <cell r="BF127">
            <v>24</v>
          </cell>
          <cell r="BG127">
            <v>14</v>
          </cell>
          <cell r="BH127">
            <v>23</v>
          </cell>
          <cell r="BI127">
            <v>26</v>
          </cell>
          <cell r="BJ127">
            <v>21</v>
          </cell>
          <cell r="BK127">
            <v>21</v>
          </cell>
          <cell r="BL127">
            <v>19</v>
          </cell>
          <cell r="BM127">
            <v>22</v>
          </cell>
          <cell r="BN127">
            <v>24</v>
          </cell>
          <cell r="BO127">
            <v>121</v>
          </cell>
          <cell r="BP127">
            <v>91</v>
          </cell>
          <cell r="BQ127">
            <v>154</v>
          </cell>
          <cell r="BR127">
            <v>121</v>
          </cell>
          <cell r="BS127">
            <v>80</v>
          </cell>
          <cell r="BT127">
            <v>70</v>
          </cell>
          <cell r="BU127">
            <v>84</v>
          </cell>
          <cell r="BV127">
            <v>62</v>
          </cell>
          <cell r="BW127">
            <v>61</v>
          </cell>
          <cell r="BX127">
            <v>47</v>
          </cell>
          <cell r="BY127">
            <v>41</v>
          </cell>
          <cell r="BZ127">
            <v>28</v>
          </cell>
          <cell r="CA127">
            <v>22</v>
          </cell>
          <cell r="CB127">
            <v>16</v>
          </cell>
          <cell r="CC127">
            <v>0</v>
          </cell>
          <cell r="CD127">
            <v>9</v>
          </cell>
          <cell r="CE127">
            <v>17</v>
          </cell>
          <cell r="CF127">
            <v>31</v>
          </cell>
        </row>
        <row r="128">
          <cell r="H128">
            <v>138</v>
          </cell>
          <cell r="I128">
            <v>112</v>
          </cell>
          <cell r="J128">
            <v>109</v>
          </cell>
          <cell r="K128">
            <v>85</v>
          </cell>
          <cell r="L128">
            <v>94</v>
          </cell>
          <cell r="M128">
            <v>138</v>
          </cell>
          <cell r="N128">
            <v>111</v>
          </cell>
          <cell r="O128">
            <v>105</v>
          </cell>
          <cell r="P128">
            <v>101</v>
          </cell>
          <cell r="Q128">
            <v>87</v>
          </cell>
          <cell r="R128">
            <v>101</v>
          </cell>
          <cell r="S128">
            <v>127</v>
          </cell>
          <cell r="T128">
            <v>80</v>
          </cell>
          <cell r="U128">
            <v>116</v>
          </cell>
          <cell r="V128">
            <v>101</v>
          </cell>
          <cell r="W128">
            <v>116</v>
          </cell>
          <cell r="X128">
            <v>83</v>
          </cell>
          <cell r="Y128">
            <v>98</v>
          </cell>
          <cell r="Z128">
            <v>94</v>
          </cell>
          <cell r="AA128">
            <v>71</v>
          </cell>
          <cell r="AB128">
            <v>391</v>
          </cell>
          <cell r="AC128">
            <v>493</v>
          </cell>
          <cell r="AD128">
            <v>520</v>
          </cell>
          <cell r="AE128">
            <v>506</v>
          </cell>
          <cell r="AF128">
            <v>402</v>
          </cell>
          <cell r="AG128">
            <v>341</v>
          </cell>
          <cell r="AH128">
            <v>297</v>
          </cell>
          <cell r="AI128">
            <v>217</v>
          </cell>
          <cell r="AJ128">
            <v>176</v>
          </cell>
          <cell r="AK128">
            <v>156</v>
          </cell>
          <cell r="AL128">
            <v>136</v>
          </cell>
          <cell r="AM128">
            <v>80</v>
          </cell>
          <cell r="AN128">
            <v>29</v>
          </cell>
          <cell r="AO128">
            <v>42</v>
          </cell>
          <cell r="AP128">
            <v>8</v>
          </cell>
          <cell r="AQ128">
            <v>86</v>
          </cell>
          <cell r="AR128">
            <v>52</v>
          </cell>
          <cell r="AS128">
            <v>167</v>
          </cell>
          <cell r="AT128">
            <v>6029</v>
          </cell>
          <cell r="AU128">
            <v>237</v>
          </cell>
          <cell r="AV128">
            <v>163</v>
          </cell>
          <cell r="AW128">
            <v>100</v>
          </cell>
          <cell r="AX128">
            <v>132</v>
          </cell>
          <cell r="AY128">
            <v>116</v>
          </cell>
          <cell r="AZ128">
            <v>96</v>
          </cell>
          <cell r="BA128">
            <v>98</v>
          </cell>
          <cell r="BB128">
            <v>109</v>
          </cell>
          <cell r="BC128">
            <v>71</v>
          </cell>
          <cell r="BD128">
            <v>83</v>
          </cell>
          <cell r="BE128">
            <v>83</v>
          </cell>
          <cell r="BF128">
            <v>127</v>
          </cell>
          <cell r="BG128">
            <v>98</v>
          </cell>
          <cell r="BH128">
            <v>107</v>
          </cell>
          <cell r="BI128">
            <v>96</v>
          </cell>
          <cell r="BJ128">
            <v>105</v>
          </cell>
          <cell r="BK128">
            <v>89</v>
          </cell>
          <cell r="BL128">
            <v>94</v>
          </cell>
          <cell r="BM128">
            <v>112</v>
          </cell>
          <cell r="BN128">
            <v>76</v>
          </cell>
          <cell r="BO128">
            <v>371</v>
          </cell>
          <cell r="BP128">
            <v>399</v>
          </cell>
          <cell r="BQ128">
            <v>502</v>
          </cell>
          <cell r="BR128">
            <v>489</v>
          </cell>
          <cell r="BS128">
            <v>294</v>
          </cell>
          <cell r="BT128">
            <v>283</v>
          </cell>
          <cell r="BU128">
            <v>337</v>
          </cell>
          <cell r="BV128">
            <v>304</v>
          </cell>
          <cell r="BW128">
            <v>268</v>
          </cell>
          <cell r="BX128">
            <v>196</v>
          </cell>
          <cell r="BY128">
            <v>149</v>
          </cell>
          <cell r="BZ128">
            <v>118</v>
          </cell>
          <cell r="CA128">
            <v>67</v>
          </cell>
          <cell r="CB128">
            <v>60</v>
          </cell>
          <cell r="CC128">
            <v>4</v>
          </cell>
          <cell r="CD128">
            <v>90</v>
          </cell>
          <cell r="CE128">
            <v>147</v>
          </cell>
          <cell r="CF128">
            <v>284</v>
          </cell>
        </row>
        <row r="129">
          <cell r="H129">
            <v>27</v>
          </cell>
          <cell r="I129">
            <v>17</v>
          </cell>
          <cell r="J129">
            <v>14</v>
          </cell>
          <cell r="K129">
            <v>13</v>
          </cell>
          <cell r="L129">
            <v>12</v>
          </cell>
          <cell r="M129">
            <v>27</v>
          </cell>
          <cell r="N129">
            <v>22</v>
          </cell>
          <cell r="O129">
            <v>23</v>
          </cell>
          <cell r="P129">
            <v>15</v>
          </cell>
          <cell r="Q129">
            <v>24</v>
          </cell>
          <cell r="R129">
            <v>14</v>
          </cell>
          <cell r="S129">
            <v>16</v>
          </cell>
          <cell r="T129">
            <v>21</v>
          </cell>
          <cell r="U129">
            <v>16</v>
          </cell>
          <cell r="V129">
            <v>19</v>
          </cell>
          <cell r="W129">
            <v>28</v>
          </cell>
          <cell r="X129">
            <v>24</v>
          </cell>
          <cell r="Y129">
            <v>16</v>
          </cell>
          <cell r="Z129">
            <v>23</v>
          </cell>
          <cell r="AA129">
            <v>15</v>
          </cell>
          <cell r="AB129">
            <v>76</v>
          </cell>
          <cell r="AC129">
            <v>110</v>
          </cell>
          <cell r="AD129">
            <v>94</v>
          </cell>
          <cell r="AE129">
            <v>81</v>
          </cell>
          <cell r="AF129">
            <v>69</v>
          </cell>
          <cell r="AG129">
            <v>62</v>
          </cell>
          <cell r="AH129">
            <v>52</v>
          </cell>
          <cell r="AI129">
            <v>54</v>
          </cell>
          <cell r="AJ129">
            <v>52</v>
          </cell>
          <cell r="AK129">
            <v>42</v>
          </cell>
          <cell r="AL129">
            <v>41</v>
          </cell>
          <cell r="AM129">
            <v>27</v>
          </cell>
          <cell r="AN129">
            <v>23</v>
          </cell>
          <cell r="AO129">
            <v>13</v>
          </cell>
          <cell r="AP129">
            <v>2</v>
          </cell>
          <cell r="AQ129">
            <v>14</v>
          </cell>
          <cell r="AR129">
            <v>13</v>
          </cell>
          <cell r="AS129">
            <v>32</v>
          </cell>
          <cell r="AT129">
            <v>1135</v>
          </cell>
          <cell r="AU129">
            <v>29</v>
          </cell>
          <cell r="AV129">
            <v>27</v>
          </cell>
          <cell r="AW129">
            <v>25</v>
          </cell>
          <cell r="AX129">
            <v>26</v>
          </cell>
          <cell r="AY129">
            <v>23</v>
          </cell>
          <cell r="AZ129">
            <v>23</v>
          </cell>
          <cell r="BA129">
            <v>20</v>
          </cell>
          <cell r="BB129">
            <v>15</v>
          </cell>
          <cell r="BC129">
            <v>17</v>
          </cell>
          <cell r="BD129">
            <v>19</v>
          </cell>
          <cell r="BE129">
            <v>16</v>
          </cell>
          <cell r="BF129">
            <v>19</v>
          </cell>
          <cell r="BG129">
            <v>22</v>
          </cell>
          <cell r="BH129">
            <v>18</v>
          </cell>
          <cell r="BI129">
            <v>19</v>
          </cell>
          <cell r="BJ129">
            <v>16</v>
          </cell>
          <cell r="BK129">
            <v>16</v>
          </cell>
          <cell r="BL129">
            <v>18</v>
          </cell>
          <cell r="BM129">
            <v>21</v>
          </cell>
          <cell r="BN129">
            <v>21</v>
          </cell>
          <cell r="BO129">
            <v>104</v>
          </cell>
          <cell r="BP129">
            <v>48</v>
          </cell>
          <cell r="BQ129">
            <v>59</v>
          </cell>
          <cell r="BR129">
            <v>108</v>
          </cell>
          <cell r="BS129">
            <v>80</v>
          </cell>
          <cell r="BT129">
            <v>49</v>
          </cell>
          <cell r="BU129">
            <v>61</v>
          </cell>
          <cell r="BV129">
            <v>49</v>
          </cell>
          <cell r="BW129">
            <v>45</v>
          </cell>
          <cell r="BX129">
            <v>36</v>
          </cell>
          <cell r="BY129">
            <v>34</v>
          </cell>
          <cell r="BZ129">
            <v>19</v>
          </cell>
          <cell r="CA129">
            <v>17</v>
          </cell>
          <cell r="CB129">
            <v>16</v>
          </cell>
          <cell r="CC129">
            <v>2</v>
          </cell>
          <cell r="CD129">
            <v>15</v>
          </cell>
          <cell r="CE129">
            <v>14</v>
          </cell>
          <cell r="CF129">
            <v>36</v>
          </cell>
        </row>
        <row r="130">
          <cell r="H130">
            <v>15</v>
          </cell>
          <cell r="I130">
            <v>14</v>
          </cell>
          <cell r="J130">
            <v>14</v>
          </cell>
          <cell r="K130">
            <v>18</v>
          </cell>
          <cell r="L130">
            <v>17</v>
          </cell>
          <cell r="M130">
            <v>14</v>
          </cell>
          <cell r="N130">
            <v>26</v>
          </cell>
          <cell r="O130">
            <v>21</v>
          </cell>
          <cell r="P130">
            <v>18</v>
          </cell>
          <cell r="Q130">
            <v>22</v>
          </cell>
          <cell r="R130">
            <v>14</v>
          </cell>
          <cell r="S130">
            <v>26</v>
          </cell>
          <cell r="T130">
            <v>23</v>
          </cell>
          <cell r="U130">
            <v>20</v>
          </cell>
          <cell r="V130">
            <v>22</v>
          </cell>
          <cell r="W130">
            <v>31</v>
          </cell>
          <cell r="X130">
            <v>22</v>
          </cell>
          <cell r="Y130">
            <v>26</v>
          </cell>
          <cell r="Z130">
            <v>22</v>
          </cell>
          <cell r="AA130">
            <v>23</v>
          </cell>
          <cell r="AB130">
            <v>109</v>
          </cell>
          <cell r="AC130">
            <v>98</v>
          </cell>
          <cell r="AD130">
            <v>89</v>
          </cell>
          <cell r="AE130">
            <v>97</v>
          </cell>
          <cell r="AF130">
            <v>87</v>
          </cell>
          <cell r="AG130">
            <v>71</v>
          </cell>
          <cell r="AH130">
            <v>61</v>
          </cell>
          <cell r="AI130">
            <v>51</v>
          </cell>
          <cell r="AJ130">
            <v>53</v>
          </cell>
          <cell r="AK130">
            <v>35</v>
          </cell>
          <cell r="AL130">
            <v>25</v>
          </cell>
          <cell r="AM130">
            <v>20</v>
          </cell>
          <cell r="AN130">
            <v>10</v>
          </cell>
          <cell r="AO130">
            <v>10</v>
          </cell>
          <cell r="AP130">
            <v>1</v>
          </cell>
          <cell r="AQ130">
            <v>6</v>
          </cell>
          <cell r="AR130">
            <v>9</v>
          </cell>
          <cell r="AS130">
            <v>19</v>
          </cell>
          <cell r="AT130">
            <v>1230</v>
          </cell>
          <cell r="AU130">
            <v>12</v>
          </cell>
          <cell r="AV130">
            <v>12</v>
          </cell>
          <cell r="AW130">
            <v>18</v>
          </cell>
          <cell r="AX130">
            <v>15</v>
          </cell>
          <cell r="AY130">
            <v>25</v>
          </cell>
          <cell r="AZ130">
            <v>13</v>
          </cell>
          <cell r="BA130">
            <v>19</v>
          </cell>
          <cell r="BB130">
            <v>13</v>
          </cell>
          <cell r="BC130">
            <v>15</v>
          </cell>
          <cell r="BD130">
            <v>13</v>
          </cell>
          <cell r="BE130">
            <v>15</v>
          </cell>
          <cell r="BF130">
            <v>13</v>
          </cell>
          <cell r="BG130">
            <v>18</v>
          </cell>
          <cell r="BH130">
            <v>18</v>
          </cell>
          <cell r="BI130">
            <v>15</v>
          </cell>
          <cell r="BJ130">
            <v>28</v>
          </cell>
          <cell r="BK130">
            <v>17</v>
          </cell>
          <cell r="BL130">
            <v>23</v>
          </cell>
          <cell r="BM130">
            <v>16</v>
          </cell>
          <cell r="BN130">
            <v>25</v>
          </cell>
          <cell r="BO130">
            <v>111</v>
          </cell>
          <cell r="BP130">
            <v>108</v>
          </cell>
          <cell r="BQ130">
            <v>106</v>
          </cell>
          <cell r="BR130">
            <v>115</v>
          </cell>
          <cell r="BS130">
            <v>83</v>
          </cell>
          <cell r="BT130">
            <v>85</v>
          </cell>
          <cell r="BU130">
            <v>64</v>
          </cell>
          <cell r="BV130">
            <v>48</v>
          </cell>
          <cell r="BW130">
            <v>43</v>
          </cell>
          <cell r="BX130">
            <v>42</v>
          </cell>
          <cell r="BY130">
            <v>26</v>
          </cell>
          <cell r="BZ130">
            <v>26</v>
          </cell>
          <cell r="CA130">
            <v>15</v>
          </cell>
          <cell r="CB130">
            <v>15</v>
          </cell>
          <cell r="CC130">
            <v>0</v>
          </cell>
          <cell r="CD130">
            <v>6</v>
          </cell>
          <cell r="CE130">
            <v>6</v>
          </cell>
          <cell r="CF130">
            <v>14</v>
          </cell>
        </row>
        <row r="131">
          <cell r="H131">
            <v>57</v>
          </cell>
          <cell r="I131">
            <v>38</v>
          </cell>
          <cell r="J131">
            <v>39</v>
          </cell>
          <cell r="K131">
            <v>31</v>
          </cell>
          <cell r="L131">
            <v>29</v>
          </cell>
          <cell r="M131">
            <v>25</v>
          </cell>
          <cell r="N131">
            <v>20</v>
          </cell>
          <cell r="O131">
            <v>45</v>
          </cell>
          <cell r="P131">
            <v>28</v>
          </cell>
          <cell r="Q131">
            <v>32</v>
          </cell>
          <cell r="R131">
            <v>28</v>
          </cell>
          <cell r="S131">
            <v>23</v>
          </cell>
          <cell r="T131">
            <v>22</v>
          </cell>
          <cell r="U131">
            <v>21</v>
          </cell>
          <cell r="V131">
            <v>29</v>
          </cell>
          <cell r="W131">
            <v>18</v>
          </cell>
          <cell r="X131">
            <v>27</v>
          </cell>
          <cell r="Y131">
            <v>25</v>
          </cell>
          <cell r="Z131">
            <v>28</v>
          </cell>
          <cell r="AA131">
            <v>27</v>
          </cell>
          <cell r="AB131">
            <v>95</v>
          </cell>
          <cell r="AC131">
            <v>116</v>
          </cell>
          <cell r="AD131">
            <v>120</v>
          </cell>
          <cell r="AE131">
            <v>143</v>
          </cell>
          <cell r="AF131">
            <v>103</v>
          </cell>
          <cell r="AG131">
            <v>113</v>
          </cell>
          <cell r="AH131">
            <v>84</v>
          </cell>
          <cell r="AI131">
            <v>79</v>
          </cell>
          <cell r="AJ131">
            <v>50</v>
          </cell>
          <cell r="AK131">
            <v>39</v>
          </cell>
          <cell r="AL131">
            <v>57</v>
          </cell>
          <cell r="AM131">
            <v>23</v>
          </cell>
          <cell r="AN131">
            <v>23</v>
          </cell>
          <cell r="AO131">
            <v>21</v>
          </cell>
          <cell r="AP131">
            <v>2</v>
          </cell>
          <cell r="AQ131">
            <v>19</v>
          </cell>
          <cell r="AR131">
            <v>38</v>
          </cell>
          <cell r="AS131">
            <v>68</v>
          </cell>
          <cell r="AT131">
            <v>1667</v>
          </cell>
          <cell r="AU131">
            <v>37</v>
          </cell>
          <cell r="AV131">
            <v>37</v>
          </cell>
          <cell r="AW131">
            <v>73</v>
          </cell>
          <cell r="AX131">
            <v>54</v>
          </cell>
          <cell r="AY131">
            <v>32</v>
          </cell>
          <cell r="AZ131">
            <v>40</v>
          </cell>
          <cell r="BA131">
            <v>41</v>
          </cell>
          <cell r="BB131">
            <v>27</v>
          </cell>
          <cell r="BC131">
            <v>32</v>
          </cell>
          <cell r="BD131">
            <v>28</v>
          </cell>
          <cell r="BE131">
            <v>25</v>
          </cell>
          <cell r="BF131">
            <v>26</v>
          </cell>
          <cell r="BG131">
            <v>26</v>
          </cell>
          <cell r="BH131">
            <v>16</v>
          </cell>
          <cell r="BI131">
            <v>26</v>
          </cell>
          <cell r="BJ131">
            <v>21</v>
          </cell>
          <cell r="BK131">
            <v>23</v>
          </cell>
          <cell r="BL131">
            <v>19</v>
          </cell>
          <cell r="BM131">
            <v>26</v>
          </cell>
          <cell r="BN131">
            <v>26</v>
          </cell>
          <cell r="BO131">
            <v>110</v>
          </cell>
          <cell r="BP131">
            <v>137</v>
          </cell>
          <cell r="BQ131">
            <v>96</v>
          </cell>
          <cell r="BR131">
            <v>126</v>
          </cell>
          <cell r="BS131">
            <v>91</v>
          </cell>
          <cell r="BT131">
            <v>72</v>
          </cell>
          <cell r="BU131">
            <v>77</v>
          </cell>
          <cell r="BV131">
            <v>83</v>
          </cell>
          <cell r="BW131">
            <v>66</v>
          </cell>
          <cell r="BX131">
            <v>61</v>
          </cell>
          <cell r="BY131">
            <v>49</v>
          </cell>
          <cell r="BZ131">
            <v>27</v>
          </cell>
          <cell r="CA131">
            <v>21</v>
          </cell>
          <cell r="CB131">
            <v>16</v>
          </cell>
          <cell r="CC131">
            <v>2</v>
          </cell>
          <cell r="CD131">
            <v>17</v>
          </cell>
          <cell r="CE131">
            <v>20</v>
          </cell>
          <cell r="CF131">
            <v>44</v>
          </cell>
        </row>
        <row r="132">
          <cell r="H132">
            <v>18</v>
          </cell>
          <cell r="I132">
            <v>20</v>
          </cell>
          <cell r="J132">
            <v>17</v>
          </cell>
          <cell r="K132">
            <v>17</v>
          </cell>
          <cell r="L132">
            <v>22</v>
          </cell>
          <cell r="M132">
            <v>24</v>
          </cell>
          <cell r="N132">
            <v>25</v>
          </cell>
          <cell r="O132">
            <v>21</v>
          </cell>
          <cell r="P132">
            <v>18</v>
          </cell>
          <cell r="Q132">
            <v>23</v>
          </cell>
          <cell r="R132">
            <v>22</v>
          </cell>
          <cell r="S132">
            <v>24</v>
          </cell>
          <cell r="T132">
            <v>25</v>
          </cell>
          <cell r="U132">
            <v>26</v>
          </cell>
          <cell r="V132">
            <v>27</v>
          </cell>
          <cell r="W132">
            <v>19</v>
          </cell>
          <cell r="X132">
            <v>19</v>
          </cell>
          <cell r="Y132">
            <v>28</v>
          </cell>
          <cell r="Z132">
            <v>28</v>
          </cell>
          <cell r="AA132">
            <v>31</v>
          </cell>
          <cell r="AB132">
            <v>108</v>
          </cell>
          <cell r="AC132">
            <v>91</v>
          </cell>
          <cell r="AD132">
            <v>97</v>
          </cell>
          <cell r="AE132">
            <v>98</v>
          </cell>
          <cell r="AF132">
            <v>85</v>
          </cell>
          <cell r="AG132">
            <v>65</v>
          </cell>
          <cell r="AH132">
            <v>54</v>
          </cell>
          <cell r="AI132">
            <v>36</v>
          </cell>
          <cell r="AJ132">
            <v>39</v>
          </cell>
          <cell r="AK132">
            <v>33</v>
          </cell>
          <cell r="AL132">
            <v>23</v>
          </cell>
          <cell r="AM132">
            <v>19</v>
          </cell>
          <cell r="AN132">
            <v>14</v>
          </cell>
          <cell r="AO132">
            <v>8</v>
          </cell>
          <cell r="AP132">
            <v>2</v>
          </cell>
          <cell r="AQ132">
            <v>9</v>
          </cell>
          <cell r="AR132">
            <v>9</v>
          </cell>
          <cell r="AS132">
            <v>22</v>
          </cell>
          <cell r="AT132">
            <v>1294</v>
          </cell>
          <cell r="AU132">
            <v>25</v>
          </cell>
          <cell r="AV132">
            <v>18</v>
          </cell>
          <cell r="AW132">
            <v>16</v>
          </cell>
          <cell r="AX132">
            <v>17</v>
          </cell>
          <cell r="AY132">
            <v>24</v>
          </cell>
          <cell r="AZ132">
            <v>19</v>
          </cell>
          <cell r="BA132">
            <v>27</v>
          </cell>
          <cell r="BB132">
            <v>16</v>
          </cell>
          <cell r="BC132">
            <v>16</v>
          </cell>
          <cell r="BD132">
            <v>12</v>
          </cell>
          <cell r="BE132">
            <v>17</v>
          </cell>
          <cell r="BF132">
            <v>23</v>
          </cell>
          <cell r="BG132">
            <v>19</v>
          </cell>
          <cell r="BH132">
            <v>21</v>
          </cell>
          <cell r="BI132">
            <v>16</v>
          </cell>
          <cell r="BJ132">
            <v>15</v>
          </cell>
          <cell r="BK132">
            <v>19</v>
          </cell>
          <cell r="BL132">
            <v>22</v>
          </cell>
          <cell r="BM132">
            <v>22</v>
          </cell>
          <cell r="BN132">
            <v>22</v>
          </cell>
          <cell r="BO132">
            <v>102</v>
          </cell>
          <cell r="BP132">
            <v>97</v>
          </cell>
          <cell r="BQ132">
            <v>118</v>
          </cell>
          <cell r="BR132">
            <v>126</v>
          </cell>
          <cell r="BS132">
            <v>115</v>
          </cell>
          <cell r="BT132">
            <v>81</v>
          </cell>
          <cell r="BU132">
            <v>60</v>
          </cell>
          <cell r="BV132">
            <v>45</v>
          </cell>
          <cell r="BW132">
            <v>38</v>
          </cell>
          <cell r="BX132">
            <v>40</v>
          </cell>
          <cell r="BY132">
            <v>34</v>
          </cell>
          <cell r="BZ132">
            <v>23</v>
          </cell>
          <cell r="CA132">
            <v>15</v>
          </cell>
          <cell r="CB132">
            <v>14</v>
          </cell>
          <cell r="CC132">
            <v>3</v>
          </cell>
          <cell r="CD132">
            <v>15</v>
          </cell>
          <cell r="CE132">
            <v>10</v>
          </cell>
          <cell r="CF132">
            <v>31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48D2-33AE-47B6-A38C-D6ACA47724B7}">
  <dimension ref="A1:AV141"/>
  <sheetViews>
    <sheetView workbookViewId="0">
      <pane xSplit="3" ySplit="7" topLeftCell="AD96" activePane="bottomRight" state="frozen"/>
      <selection pane="topRight" activeCell="D1" sqref="D1"/>
      <selection pane="bottomLeft" activeCell="A8" sqref="A8"/>
      <selection pane="bottomRight" activeCell="D111" sqref="D111:AU111"/>
    </sheetView>
  </sheetViews>
  <sheetFormatPr baseColWidth="10" defaultColWidth="17.28515625" defaultRowHeight="12.75"/>
  <cols>
    <col min="1" max="1" width="9.7109375" style="2" customWidth="1"/>
    <col min="2" max="2" width="13.85546875" style="2" customWidth="1"/>
    <col min="3" max="3" width="26.7109375" style="2" customWidth="1"/>
    <col min="4" max="4" width="9.85546875" style="2" customWidth="1"/>
    <col min="5" max="24" width="7.7109375" style="2" customWidth="1"/>
    <col min="25" max="25" width="8.7109375" style="2" customWidth="1"/>
    <col min="26" max="26" width="8.42578125" style="2" customWidth="1"/>
    <col min="27" max="27" width="8.85546875" style="2" customWidth="1"/>
    <col min="28" max="28" width="8.7109375" style="2" customWidth="1"/>
    <col min="29" max="42" width="7.7109375" style="2" customWidth="1"/>
    <col min="43" max="43" width="9.140625" style="2" customWidth="1"/>
    <col min="44" max="45" width="7.7109375" style="2" customWidth="1"/>
    <col min="46" max="46" width="9.5703125" style="2" customWidth="1"/>
    <col min="47" max="47" width="7.7109375" style="2" customWidth="1"/>
    <col min="48" max="16384" width="17.28515625" style="2"/>
  </cols>
  <sheetData>
    <row r="1" spans="1:48" ht="15">
      <c r="A1"/>
    </row>
    <row r="2" spans="1:48" ht="15">
      <c r="A2"/>
    </row>
    <row r="3" spans="1:48" ht="15">
      <c r="A3"/>
    </row>
    <row r="4" spans="1:48" ht="20.25">
      <c r="A4" s="1" t="s">
        <v>0</v>
      </c>
    </row>
    <row r="5" spans="1:48" ht="13.5" thickBot="1"/>
    <row r="6" spans="1:48" ht="15.75" customHeight="1" thickBot="1">
      <c r="A6" s="3"/>
      <c r="B6" s="4"/>
      <c r="E6" s="5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8" t="s">
        <v>2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9"/>
      <c r="AL6" s="10"/>
      <c r="AM6" s="175" t="s">
        <v>3</v>
      </c>
      <c r="AN6" s="176"/>
      <c r="AO6" s="177"/>
      <c r="AP6" s="178" t="s">
        <v>4</v>
      </c>
      <c r="AQ6" s="180" t="s">
        <v>5</v>
      </c>
      <c r="AR6" s="182" t="s">
        <v>6</v>
      </c>
      <c r="AS6" s="182"/>
      <c r="AT6" s="182"/>
      <c r="AU6" s="183" t="s">
        <v>7</v>
      </c>
    </row>
    <row r="7" spans="1:48" ht="51" customHeight="1" thickBot="1">
      <c r="A7" s="32" t="s">
        <v>278</v>
      </c>
      <c r="B7" s="32" t="s">
        <v>8</v>
      </c>
      <c r="C7" s="32" t="s">
        <v>9</v>
      </c>
      <c r="D7" s="11" t="s">
        <v>10</v>
      </c>
      <c r="E7" s="12" t="s">
        <v>11</v>
      </c>
      <c r="F7" s="13">
        <v>1</v>
      </c>
      <c r="G7" s="14">
        <v>2</v>
      </c>
      <c r="H7" s="14">
        <v>3</v>
      </c>
      <c r="I7" s="15">
        <v>4</v>
      </c>
      <c r="J7" s="14">
        <v>5</v>
      </c>
      <c r="K7" s="14">
        <v>6</v>
      </c>
      <c r="L7" s="13">
        <v>7</v>
      </c>
      <c r="M7" s="14">
        <v>8</v>
      </c>
      <c r="N7" s="15">
        <v>9</v>
      </c>
      <c r="O7" s="14">
        <v>10</v>
      </c>
      <c r="P7" s="13">
        <v>11</v>
      </c>
      <c r="Q7" s="14">
        <v>12</v>
      </c>
      <c r="R7" s="14">
        <v>13</v>
      </c>
      <c r="S7" s="15">
        <v>14</v>
      </c>
      <c r="T7" s="14">
        <v>15</v>
      </c>
      <c r="U7" s="13">
        <v>16</v>
      </c>
      <c r="V7" s="14">
        <v>17</v>
      </c>
      <c r="W7" s="14">
        <v>18</v>
      </c>
      <c r="X7" s="15">
        <v>19</v>
      </c>
      <c r="Y7" s="16" t="s">
        <v>12</v>
      </c>
      <c r="Z7" s="17" t="s">
        <v>13</v>
      </c>
      <c r="AA7" s="16" t="s">
        <v>14</v>
      </c>
      <c r="AB7" s="17" t="s">
        <v>15</v>
      </c>
      <c r="AC7" s="16" t="s">
        <v>16</v>
      </c>
      <c r="AD7" s="17" t="s">
        <v>17</v>
      </c>
      <c r="AE7" s="16" t="s">
        <v>18</v>
      </c>
      <c r="AF7" s="17" t="s">
        <v>19</v>
      </c>
      <c r="AG7" s="16" t="s">
        <v>20</v>
      </c>
      <c r="AH7" s="17" t="s">
        <v>21</v>
      </c>
      <c r="AI7" s="16" t="s">
        <v>22</v>
      </c>
      <c r="AJ7" s="17" t="s">
        <v>23</v>
      </c>
      <c r="AK7" s="18" t="s">
        <v>24</v>
      </c>
      <c r="AL7" s="18" t="s">
        <v>25</v>
      </c>
      <c r="AM7" s="19" t="s">
        <v>26</v>
      </c>
      <c r="AN7" s="19" t="s">
        <v>27</v>
      </c>
      <c r="AO7" s="19" t="s">
        <v>28</v>
      </c>
      <c r="AP7" s="179"/>
      <c r="AQ7" s="181"/>
      <c r="AR7" s="20" t="s">
        <v>29</v>
      </c>
      <c r="AS7" s="21" t="s">
        <v>30</v>
      </c>
      <c r="AT7" s="22" t="s">
        <v>31</v>
      </c>
      <c r="AU7" s="184"/>
    </row>
    <row r="8" spans="1:48" ht="27" customHeight="1" thickBot="1">
      <c r="A8" s="38">
        <v>120000</v>
      </c>
      <c r="B8" s="33" t="s">
        <v>33</v>
      </c>
      <c r="C8" s="33"/>
      <c r="D8" s="23">
        <f t="shared" ref="D8:AU8" si="0">+D9+D38+D54+D61+D96+D101+D111+D121+D132</f>
        <v>1374642</v>
      </c>
      <c r="E8" s="23">
        <f t="shared" si="0"/>
        <v>26858</v>
      </c>
      <c r="F8" s="23">
        <f t="shared" si="0"/>
        <v>26201</v>
      </c>
      <c r="G8" s="23">
        <f t="shared" si="0"/>
        <v>26102</v>
      </c>
      <c r="H8" s="23">
        <f t="shared" si="0"/>
        <v>26020</v>
      </c>
      <c r="I8" s="23">
        <f t="shared" si="0"/>
        <v>25880</v>
      </c>
      <c r="J8" s="23">
        <f t="shared" si="0"/>
        <v>25308</v>
      </c>
      <c r="K8" s="23">
        <f t="shared" si="0"/>
        <v>25283</v>
      </c>
      <c r="L8" s="23">
        <f t="shared" si="0"/>
        <v>25313</v>
      </c>
      <c r="M8" s="23">
        <f t="shared" si="0"/>
        <v>25426</v>
      </c>
      <c r="N8" s="23">
        <f t="shared" si="0"/>
        <v>25488</v>
      </c>
      <c r="O8" s="23">
        <f t="shared" si="0"/>
        <v>25689</v>
      </c>
      <c r="P8" s="23">
        <f t="shared" si="0"/>
        <v>25897</v>
      </c>
      <c r="Q8" s="23">
        <f t="shared" si="0"/>
        <v>25798</v>
      </c>
      <c r="R8" s="23">
        <f t="shared" si="0"/>
        <v>25494</v>
      </c>
      <c r="S8" s="23">
        <f t="shared" si="0"/>
        <v>25032</v>
      </c>
      <c r="T8" s="23">
        <f t="shared" si="0"/>
        <v>24540</v>
      </c>
      <c r="U8" s="23">
        <f t="shared" si="0"/>
        <v>24087</v>
      </c>
      <c r="V8" s="23">
        <f t="shared" si="0"/>
        <v>23725</v>
      </c>
      <c r="W8" s="23">
        <f t="shared" si="0"/>
        <v>23310</v>
      </c>
      <c r="X8" s="23">
        <f t="shared" si="0"/>
        <v>22900</v>
      </c>
      <c r="Y8" s="23">
        <f t="shared" si="0"/>
        <v>110227</v>
      </c>
      <c r="Z8" s="23">
        <f t="shared" si="0"/>
        <v>111623</v>
      </c>
      <c r="AA8" s="23">
        <f t="shared" si="0"/>
        <v>111962</v>
      </c>
      <c r="AB8" s="23">
        <f t="shared" si="0"/>
        <v>101099</v>
      </c>
      <c r="AC8" s="23">
        <f t="shared" si="0"/>
        <v>84531</v>
      </c>
      <c r="AD8" s="23">
        <f t="shared" si="0"/>
        <v>73581</v>
      </c>
      <c r="AE8" s="23">
        <f t="shared" si="0"/>
        <v>65202</v>
      </c>
      <c r="AF8" s="23">
        <f t="shared" si="0"/>
        <v>55897</v>
      </c>
      <c r="AG8" s="23">
        <f t="shared" si="0"/>
        <v>46770</v>
      </c>
      <c r="AH8" s="23">
        <f t="shared" si="0"/>
        <v>38541</v>
      </c>
      <c r="AI8" s="23">
        <f t="shared" si="0"/>
        <v>28907</v>
      </c>
      <c r="AJ8" s="23">
        <f t="shared" si="0"/>
        <v>19697</v>
      </c>
      <c r="AK8" s="23">
        <f t="shared" si="0"/>
        <v>12075</v>
      </c>
      <c r="AL8" s="23">
        <f t="shared" si="0"/>
        <v>10179</v>
      </c>
      <c r="AM8" s="23">
        <f t="shared" si="0"/>
        <v>1563</v>
      </c>
      <c r="AN8" s="23">
        <f t="shared" si="0"/>
        <v>13679</v>
      </c>
      <c r="AO8" s="23">
        <f t="shared" si="0"/>
        <v>13179</v>
      </c>
      <c r="AP8" s="23">
        <f t="shared" si="0"/>
        <v>32367</v>
      </c>
      <c r="AQ8" s="23">
        <f t="shared" si="0"/>
        <v>689975</v>
      </c>
      <c r="AR8" s="23">
        <f t="shared" si="0"/>
        <v>62937</v>
      </c>
      <c r="AS8" s="23">
        <f t="shared" si="0"/>
        <v>58581</v>
      </c>
      <c r="AT8" s="23">
        <f t="shared" si="0"/>
        <v>292479</v>
      </c>
      <c r="AU8" s="23">
        <f t="shared" si="0"/>
        <v>44996</v>
      </c>
    </row>
    <row r="9" spans="1:48" ht="20.25" customHeight="1">
      <c r="A9" s="37" t="s">
        <v>32</v>
      </c>
      <c r="B9" s="34"/>
      <c r="C9" s="34" t="s">
        <v>281</v>
      </c>
      <c r="D9" s="31">
        <f>SUM(D10:D37)</f>
        <v>609772</v>
      </c>
      <c r="E9" s="31">
        <f>SUM(E10:E37)</f>
        <v>11038</v>
      </c>
      <c r="F9" s="31">
        <f t="shared" ref="F9:AU9" si="1">SUM(F10:F37)</f>
        <v>10921</v>
      </c>
      <c r="G9" s="31">
        <f t="shared" si="1"/>
        <v>10499</v>
      </c>
      <c r="H9" s="31">
        <f t="shared" si="1"/>
        <v>10913</v>
      </c>
      <c r="I9" s="31">
        <f t="shared" si="1"/>
        <v>11706</v>
      </c>
      <c r="J9" s="31">
        <f t="shared" si="1"/>
        <v>10764</v>
      </c>
      <c r="K9" s="31">
        <f t="shared" si="1"/>
        <v>10844</v>
      </c>
      <c r="L9" s="31">
        <f t="shared" si="1"/>
        <v>10683</v>
      </c>
      <c r="M9" s="31">
        <f t="shared" si="1"/>
        <v>11068</v>
      </c>
      <c r="N9" s="31">
        <f t="shared" si="1"/>
        <v>11056</v>
      </c>
      <c r="O9" s="31">
        <f t="shared" si="1"/>
        <v>11341</v>
      </c>
      <c r="P9" s="31">
        <f t="shared" si="1"/>
        <v>11362</v>
      </c>
      <c r="Q9" s="31">
        <f t="shared" si="1"/>
        <v>11042</v>
      </c>
      <c r="R9" s="31">
        <f t="shared" si="1"/>
        <v>10876</v>
      </c>
      <c r="S9" s="31">
        <f t="shared" si="1"/>
        <v>10671</v>
      </c>
      <c r="T9" s="31">
        <f t="shared" si="1"/>
        <v>10240</v>
      </c>
      <c r="U9" s="31">
        <f t="shared" si="1"/>
        <v>10162</v>
      </c>
      <c r="V9" s="31">
        <f t="shared" si="1"/>
        <v>10160</v>
      </c>
      <c r="W9" s="31">
        <f t="shared" si="1"/>
        <v>9907</v>
      </c>
      <c r="X9" s="31">
        <f t="shared" si="1"/>
        <v>9879</v>
      </c>
      <c r="Y9" s="31">
        <f t="shared" si="1"/>
        <v>47994</v>
      </c>
      <c r="Z9" s="31">
        <f t="shared" si="1"/>
        <v>49433</v>
      </c>
      <c r="AA9" s="31">
        <f t="shared" si="1"/>
        <v>51098</v>
      </c>
      <c r="AB9" s="31">
        <f t="shared" si="1"/>
        <v>46094</v>
      </c>
      <c r="AC9" s="31">
        <f t="shared" si="1"/>
        <v>38487</v>
      </c>
      <c r="AD9" s="31">
        <f t="shared" si="1"/>
        <v>33418</v>
      </c>
      <c r="AE9" s="31">
        <f t="shared" si="1"/>
        <v>29854</v>
      </c>
      <c r="AF9" s="31">
        <f t="shared" si="1"/>
        <v>25739</v>
      </c>
      <c r="AG9" s="31">
        <f t="shared" si="1"/>
        <v>21583</v>
      </c>
      <c r="AH9" s="31">
        <f t="shared" si="1"/>
        <v>17956</v>
      </c>
      <c r="AI9" s="31">
        <f t="shared" si="1"/>
        <v>13629</v>
      </c>
      <c r="AJ9" s="31">
        <f t="shared" si="1"/>
        <v>9094</v>
      </c>
      <c r="AK9" s="31">
        <f t="shared" si="1"/>
        <v>5531</v>
      </c>
      <c r="AL9" s="31">
        <f t="shared" si="1"/>
        <v>4730</v>
      </c>
      <c r="AM9" s="31">
        <f t="shared" si="1"/>
        <v>653</v>
      </c>
      <c r="AN9" s="31">
        <f t="shared" si="1"/>
        <v>5802</v>
      </c>
      <c r="AO9" s="31">
        <f t="shared" si="1"/>
        <v>5236</v>
      </c>
      <c r="AP9" s="31">
        <f t="shared" si="1"/>
        <v>13277</v>
      </c>
      <c r="AQ9" s="31">
        <f t="shared" si="1"/>
        <v>302680</v>
      </c>
      <c r="AR9" s="31">
        <f t="shared" si="1"/>
        <v>27633</v>
      </c>
      <c r="AS9" s="31">
        <f t="shared" si="1"/>
        <v>24798</v>
      </c>
      <c r="AT9" s="31">
        <f t="shared" si="1"/>
        <v>125586</v>
      </c>
      <c r="AU9" s="31">
        <f t="shared" si="1"/>
        <v>17440</v>
      </c>
    </row>
    <row r="10" spans="1:48">
      <c r="A10" s="24" t="s">
        <v>32</v>
      </c>
      <c r="B10" s="2" t="s">
        <v>34</v>
      </c>
      <c r="C10" s="2" t="s">
        <v>34</v>
      </c>
      <c r="D10" s="25">
        <f t="shared" ref="D10:D52" si="2">SUM(E10:AL10)</f>
        <v>125710</v>
      </c>
      <c r="E10" s="26">
        <f>'[1]Pob x Genero'!H9+'[1]Pob x Genero'!AU9</f>
        <v>2103</v>
      </c>
      <c r="F10" s="26">
        <f>'[1]Pob x Genero'!I9+'[1]Pob x Genero'!AV9</f>
        <v>2001</v>
      </c>
      <c r="G10" s="26">
        <f>'[1]Pob x Genero'!J9+'[1]Pob x Genero'!AW9</f>
        <v>1963</v>
      </c>
      <c r="H10" s="26">
        <f>'[1]Pob x Genero'!K9+'[1]Pob x Genero'!AX9</f>
        <v>2040</v>
      </c>
      <c r="I10" s="26">
        <f>'[1]Pob x Genero'!L9+'[1]Pob x Genero'!AY9</f>
        <v>2397</v>
      </c>
      <c r="J10" s="26">
        <f>'[1]Pob x Genero'!M9+'[1]Pob x Genero'!AZ9</f>
        <v>2107</v>
      </c>
      <c r="K10" s="26">
        <f>'[1]Pob x Genero'!N9+'[1]Pob x Genero'!BA9</f>
        <v>2144</v>
      </c>
      <c r="L10" s="26">
        <f>'[1]Pob x Genero'!O9+'[1]Pob x Genero'!BB9</f>
        <v>2135</v>
      </c>
      <c r="M10" s="26">
        <f>'[1]Pob x Genero'!P9+'[1]Pob x Genero'!BC9</f>
        <v>2219</v>
      </c>
      <c r="N10" s="26">
        <f>'[1]Pob x Genero'!Q9+'[1]Pob x Genero'!BD9</f>
        <v>2255</v>
      </c>
      <c r="O10" s="26">
        <f>'[1]Pob x Genero'!R9+'[1]Pob x Genero'!BE9</f>
        <v>2302</v>
      </c>
      <c r="P10" s="26">
        <f>'[1]Pob x Genero'!S9+'[1]Pob x Genero'!BF9</f>
        <v>2183</v>
      </c>
      <c r="Q10" s="26">
        <f>'[1]Pob x Genero'!T9+'[1]Pob x Genero'!BG9</f>
        <v>2193</v>
      </c>
      <c r="R10" s="26">
        <f>'[1]Pob x Genero'!U9+'[1]Pob x Genero'!BH9</f>
        <v>2141</v>
      </c>
      <c r="S10" s="26">
        <f>'[1]Pob x Genero'!V9+'[1]Pob x Genero'!BI9</f>
        <v>2149</v>
      </c>
      <c r="T10" s="26">
        <f>'[1]Pob x Genero'!W9+'[1]Pob x Genero'!BJ9</f>
        <v>2097</v>
      </c>
      <c r="U10" s="26">
        <f>'[1]Pob x Genero'!X9+'[1]Pob x Genero'!BK9</f>
        <v>2025</v>
      </c>
      <c r="V10" s="26">
        <f>'[1]Pob x Genero'!Y9+'[1]Pob x Genero'!BL9</f>
        <v>2007</v>
      </c>
      <c r="W10" s="26">
        <f>'[1]Pob x Genero'!Z9+'[1]Pob x Genero'!BM9</f>
        <v>1935</v>
      </c>
      <c r="X10" s="26">
        <f>'[1]Pob x Genero'!AA9+'[1]Pob x Genero'!BN9</f>
        <v>1924</v>
      </c>
      <c r="Y10" s="26">
        <f>'[1]Pob x Genero'!AB9+'[1]Pob x Genero'!BO9</f>
        <v>9829</v>
      </c>
      <c r="Z10" s="26">
        <f>'[1]Pob x Genero'!AC9+'[1]Pob x Genero'!BP9</f>
        <v>9911</v>
      </c>
      <c r="AA10" s="26">
        <f>'[1]Pob x Genero'!AD9+'[1]Pob x Genero'!BQ9</f>
        <v>10405</v>
      </c>
      <c r="AB10" s="26">
        <f>'[1]Pob x Genero'!AE9+'[1]Pob x Genero'!BR9</f>
        <v>9381</v>
      </c>
      <c r="AC10" s="26">
        <f>'[1]Pob x Genero'!AF9+'[1]Pob x Genero'!BS9</f>
        <v>8106</v>
      </c>
      <c r="AD10" s="26">
        <f>'[1]Pob x Genero'!AG9+'[1]Pob x Genero'!BT9</f>
        <v>7317</v>
      </c>
      <c r="AE10" s="26">
        <f>'[1]Pob x Genero'!AH9+'[1]Pob x Genero'!BU9</f>
        <v>6443</v>
      </c>
      <c r="AF10" s="26">
        <f>'[1]Pob x Genero'!AI9+'[1]Pob x Genero'!BV9</f>
        <v>5532</v>
      </c>
      <c r="AG10" s="26">
        <f>'[1]Pob x Genero'!AJ9+'[1]Pob x Genero'!BW9</f>
        <v>4886</v>
      </c>
      <c r="AH10" s="26">
        <f>'[1]Pob x Genero'!AK9+'[1]Pob x Genero'!BX9</f>
        <v>4124</v>
      </c>
      <c r="AI10" s="26">
        <f>'[1]Pob x Genero'!AL9+'[1]Pob x Genero'!BY9</f>
        <v>3082</v>
      </c>
      <c r="AJ10" s="26">
        <f>'[1]Pob x Genero'!AM9+'[1]Pob x Genero'!BZ9</f>
        <v>2016</v>
      </c>
      <c r="AK10" s="26">
        <f>'[1]Pob x Genero'!AN9+'[1]Pob x Genero'!CA9</f>
        <v>1226</v>
      </c>
      <c r="AL10" s="26">
        <f>'[1]Pob x Genero'!AO9+'[1]Pob x Genero'!CB9</f>
        <v>1132</v>
      </c>
      <c r="AM10" s="27">
        <f>'[1]Pob x Genero'!AP9+'[1]Pob x Genero'!CC9</f>
        <v>145</v>
      </c>
      <c r="AN10" s="26">
        <f>'[1]Pob x Genero'!AQ9+'[1]Pob x Genero'!CD9</f>
        <v>1129</v>
      </c>
      <c r="AO10" s="28">
        <f>'[1]Pob x Genero'!AR9+'[1]Pob x Genero'!CE9</f>
        <v>974</v>
      </c>
      <c r="AP10" s="26">
        <f>'[1]Pob x Genero'!AS9+'[1]Pob x Genero'!CF9</f>
        <v>2531</v>
      </c>
      <c r="AQ10" s="29">
        <f>'[1]Pob x Genero'!AT9</f>
        <v>61509</v>
      </c>
      <c r="AR10" s="26">
        <f>SUM('[1]Pob x Genero'!BE9:BI9)</f>
        <v>5505</v>
      </c>
      <c r="AS10" s="26">
        <f>SUM('[1]Pob x Genero'!BJ9:BN9)</f>
        <v>4928</v>
      </c>
      <c r="AT10" s="26">
        <f>SUM('[1]Pob x Genero'!BO9:BT9)</f>
        <v>25888</v>
      </c>
      <c r="AU10" s="29">
        <v>3559</v>
      </c>
      <c r="AV10" s="30"/>
    </row>
    <row r="11" spans="1:48">
      <c r="A11" s="24" t="s">
        <v>35</v>
      </c>
      <c r="B11" s="2" t="s">
        <v>34</v>
      </c>
      <c r="C11" s="2" t="s">
        <v>36</v>
      </c>
      <c r="D11" s="25">
        <f t="shared" si="2"/>
        <v>437</v>
      </c>
      <c r="E11" s="26">
        <f>'[1]Pob x Genero'!H10+'[1]Pob x Genero'!AU10</f>
        <v>2</v>
      </c>
      <c r="F11" s="26">
        <f>'[1]Pob x Genero'!I10+'[1]Pob x Genero'!AV10</f>
        <v>1</v>
      </c>
      <c r="G11" s="26">
        <f>'[1]Pob x Genero'!J10+'[1]Pob x Genero'!AW10</f>
        <v>0</v>
      </c>
      <c r="H11" s="26">
        <f>'[1]Pob x Genero'!K10+'[1]Pob x Genero'!AX10</f>
        <v>3</v>
      </c>
      <c r="I11" s="26">
        <f>'[1]Pob x Genero'!L10+'[1]Pob x Genero'!AY10</f>
        <v>10</v>
      </c>
      <c r="J11" s="26">
        <f>'[1]Pob x Genero'!M10+'[1]Pob x Genero'!AZ10</f>
        <v>8</v>
      </c>
      <c r="K11" s="26">
        <f>'[1]Pob x Genero'!N10+'[1]Pob x Genero'!BA10</f>
        <v>4</v>
      </c>
      <c r="L11" s="26">
        <f>'[1]Pob x Genero'!O10+'[1]Pob x Genero'!BB10</f>
        <v>5</v>
      </c>
      <c r="M11" s="26">
        <f>'[1]Pob x Genero'!P10+'[1]Pob x Genero'!BC10</f>
        <v>10</v>
      </c>
      <c r="N11" s="26">
        <f>'[1]Pob x Genero'!Q10+'[1]Pob x Genero'!BD10</f>
        <v>2</v>
      </c>
      <c r="O11" s="26">
        <f>'[1]Pob x Genero'!R10+'[1]Pob x Genero'!BE10</f>
        <v>8</v>
      </c>
      <c r="P11" s="26">
        <f>'[1]Pob x Genero'!S10+'[1]Pob x Genero'!BF10</f>
        <v>7</v>
      </c>
      <c r="Q11" s="26">
        <f>'[1]Pob x Genero'!T10+'[1]Pob x Genero'!BG10</f>
        <v>7</v>
      </c>
      <c r="R11" s="26">
        <f>'[1]Pob x Genero'!U10+'[1]Pob x Genero'!BH10</f>
        <v>8</v>
      </c>
      <c r="S11" s="26">
        <f>'[1]Pob x Genero'!V10+'[1]Pob x Genero'!BI10</f>
        <v>5</v>
      </c>
      <c r="T11" s="26">
        <f>'[1]Pob x Genero'!W10+'[1]Pob x Genero'!BJ10</f>
        <v>2</v>
      </c>
      <c r="U11" s="26">
        <f>'[1]Pob x Genero'!X10+'[1]Pob x Genero'!BK10</f>
        <v>9</v>
      </c>
      <c r="V11" s="26">
        <f>'[1]Pob x Genero'!Y10+'[1]Pob x Genero'!BL10</f>
        <v>5</v>
      </c>
      <c r="W11" s="26">
        <f>'[1]Pob x Genero'!Z10+'[1]Pob x Genero'!BM10</f>
        <v>4</v>
      </c>
      <c r="X11" s="26">
        <f>'[1]Pob x Genero'!AA10+'[1]Pob x Genero'!BN10</f>
        <v>8</v>
      </c>
      <c r="Y11" s="26">
        <f>'[1]Pob x Genero'!AB10+'[1]Pob x Genero'!BO10</f>
        <v>21</v>
      </c>
      <c r="Z11" s="26">
        <f>'[1]Pob x Genero'!AC10+'[1]Pob x Genero'!BP10</f>
        <v>30</v>
      </c>
      <c r="AA11" s="26">
        <f>'[1]Pob x Genero'!AD10+'[1]Pob x Genero'!BQ10</f>
        <v>30</v>
      </c>
      <c r="AB11" s="26">
        <f>'[1]Pob x Genero'!AE10+'[1]Pob x Genero'!BR10</f>
        <v>46</v>
      </c>
      <c r="AC11" s="26">
        <f>'[1]Pob x Genero'!AF10+'[1]Pob x Genero'!BS10</f>
        <v>29</v>
      </c>
      <c r="AD11" s="26">
        <f>'[1]Pob x Genero'!AG10+'[1]Pob x Genero'!BT10</f>
        <v>29</v>
      </c>
      <c r="AE11" s="26">
        <f>'[1]Pob x Genero'!AH10+'[1]Pob x Genero'!BU10</f>
        <v>34</v>
      </c>
      <c r="AF11" s="26">
        <f>'[1]Pob x Genero'!AI10+'[1]Pob x Genero'!BV10</f>
        <v>24</v>
      </c>
      <c r="AG11" s="26">
        <f>'[1]Pob x Genero'!AJ10+'[1]Pob x Genero'!BW10</f>
        <v>21</v>
      </c>
      <c r="AH11" s="26">
        <f>'[1]Pob x Genero'!AK10+'[1]Pob x Genero'!BX10</f>
        <v>19</v>
      </c>
      <c r="AI11" s="26">
        <f>'[1]Pob x Genero'!AL10+'[1]Pob x Genero'!BY10</f>
        <v>17</v>
      </c>
      <c r="AJ11" s="26">
        <f>'[1]Pob x Genero'!AM10+'[1]Pob x Genero'!BZ10</f>
        <v>9</v>
      </c>
      <c r="AK11" s="26">
        <f>'[1]Pob x Genero'!AN10+'[1]Pob x Genero'!CA10</f>
        <v>9</v>
      </c>
      <c r="AL11" s="26">
        <f>'[1]Pob x Genero'!AO10+'[1]Pob x Genero'!CB10</f>
        <v>11</v>
      </c>
      <c r="AM11" s="27">
        <f>'[1]Pob x Genero'!AP10+'[1]Pob x Genero'!CC10</f>
        <v>0</v>
      </c>
      <c r="AN11" s="26">
        <f>'[1]Pob x Genero'!AQ10+'[1]Pob x Genero'!CD10</f>
        <v>1</v>
      </c>
      <c r="AO11" s="28">
        <f>'[1]Pob x Genero'!AR10+'[1]Pob x Genero'!CE10</f>
        <v>1</v>
      </c>
      <c r="AP11" s="26">
        <f>'[1]Pob x Genero'!AS10+'[1]Pob x Genero'!CF10</f>
        <v>2</v>
      </c>
      <c r="AQ11" s="29">
        <f>'[1]Pob x Genero'!AT10</f>
        <v>176</v>
      </c>
      <c r="AR11" s="26">
        <f>SUM('[1]Pob x Genero'!BE10:BI10)</f>
        <v>18</v>
      </c>
      <c r="AS11" s="26">
        <f>SUM('[1]Pob x Genero'!BJ10:BN10)</f>
        <v>15</v>
      </c>
      <c r="AT11" s="26">
        <f>SUM('[1]Pob x Genero'!BO10:BT10)</f>
        <v>55</v>
      </c>
      <c r="AU11" s="29">
        <v>6</v>
      </c>
      <c r="AV11" s="30"/>
    </row>
    <row r="12" spans="1:48">
      <c r="A12" s="24" t="s">
        <v>37</v>
      </c>
      <c r="B12" s="2" t="s">
        <v>34</v>
      </c>
      <c r="C12" s="2" t="s">
        <v>38</v>
      </c>
      <c r="D12" s="25">
        <f t="shared" si="2"/>
        <v>907</v>
      </c>
      <c r="E12" s="26">
        <f>'[1]Pob x Genero'!H11+'[1]Pob x Genero'!AU11</f>
        <v>12</v>
      </c>
      <c r="F12" s="26">
        <f>'[1]Pob x Genero'!I11+'[1]Pob x Genero'!AV11</f>
        <v>10</v>
      </c>
      <c r="G12" s="26">
        <f>'[1]Pob x Genero'!J11+'[1]Pob x Genero'!AW11</f>
        <v>11</v>
      </c>
      <c r="H12" s="26">
        <f>'[1]Pob x Genero'!K11+'[1]Pob x Genero'!AX11</f>
        <v>10</v>
      </c>
      <c r="I12" s="26">
        <f>'[1]Pob x Genero'!L11+'[1]Pob x Genero'!AY11</f>
        <v>14</v>
      </c>
      <c r="J12" s="26">
        <f>'[1]Pob x Genero'!M11+'[1]Pob x Genero'!AZ11</f>
        <v>21</v>
      </c>
      <c r="K12" s="26">
        <f>'[1]Pob x Genero'!N11+'[1]Pob x Genero'!BA11</f>
        <v>12</v>
      </c>
      <c r="L12" s="26">
        <f>'[1]Pob x Genero'!O11+'[1]Pob x Genero'!BB11</f>
        <v>13</v>
      </c>
      <c r="M12" s="26">
        <f>'[1]Pob x Genero'!P11+'[1]Pob x Genero'!BC11</f>
        <v>7</v>
      </c>
      <c r="N12" s="26">
        <f>'[1]Pob x Genero'!Q11+'[1]Pob x Genero'!BD11</f>
        <v>9</v>
      </c>
      <c r="O12" s="26">
        <f>'[1]Pob x Genero'!R11+'[1]Pob x Genero'!BE11</f>
        <v>7</v>
      </c>
      <c r="P12" s="26">
        <f>'[1]Pob x Genero'!S11+'[1]Pob x Genero'!BF11</f>
        <v>18</v>
      </c>
      <c r="Q12" s="26">
        <f>'[1]Pob x Genero'!T11+'[1]Pob x Genero'!BG11</f>
        <v>12</v>
      </c>
      <c r="R12" s="26">
        <f>'[1]Pob x Genero'!U11+'[1]Pob x Genero'!BH11</f>
        <v>12</v>
      </c>
      <c r="S12" s="26">
        <f>'[1]Pob x Genero'!V11+'[1]Pob x Genero'!BI11</f>
        <v>17</v>
      </c>
      <c r="T12" s="26">
        <f>'[1]Pob x Genero'!W11+'[1]Pob x Genero'!BJ11</f>
        <v>14</v>
      </c>
      <c r="U12" s="26">
        <f>'[1]Pob x Genero'!X11+'[1]Pob x Genero'!BK11</f>
        <v>11</v>
      </c>
      <c r="V12" s="26">
        <f>'[1]Pob x Genero'!Y11+'[1]Pob x Genero'!BL11</f>
        <v>16</v>
      </c>
      <c r="W12" s="26">
        <f>'[1]Pob x Genero'!Z11+'[1]Pob x Genero'!BM11</f>
        <v>17</v>
      </c>
      <c r="X12" s="26">
        <f>'[1]Pob x Genero'!AA11+'[1]Pob x Genero'!BN11</f>
        <v>14</v>
      </c>
      <c r="Y12" s="26">
        <f>'[1]Pob x Genero'!AB11+'[1]Pob x Genero'!BO11</f>
        <v>76</v>
      </c>
      <c r="Z12" s="26">
        <f>'[1]Pob x Genero'!AC11+'[1]Pob x Genero'!BP11</f>
        <v>49</v>
      </c>
      <c r="AA12" s="26">
        <f>'[1]Pob x Genero'!AD11+'[1]Pob x Genero'!BQ11</f>
        <v>92</v>
      </c>
      <c r="AB12" s="26">
        <f>'[1]Pob x Genero'!AE11+'[1]Pob x Genero'!BR11</f>
        <v>60</v>
      </c>
      <c r="AC12" s="26">
        <f>'[1]Pob x Genero'!AF11+'[1]Pob x Genero'!BS11</f>
        <v>65</v>
      </c>
      <c r="AD12" s="26">
        <f>'[1]Pob x Genero'!AG11+'[1]Pob x Genero'!BT11</f>
        <v>60</v>
      </c>
      <c r="AE12" s="26">
        <f>'[1]Pob x Genero'!AH11+'[1]Pob x Genero'!BU11</f>
        <v>43</v>
      </c>
      <c r="AF12" s="26">
        <f>'[1]Pob x Genero'!AI11+'[1]Pob x Genero'!BV11</f>
        <v>38</v>
      </c>
      <c r="AG12" s="26">
        <f>'[1]Pob x Genero'!AJ11+'[1]Pob x Genero'!BW11</f>
        <v>25</v>
      </c>
      <c r="AH12" s="26">
        <f>'[1]Pob x Genero'!AK11+'[1]Pob x Genero'!BX11</f>
        <v>33</v>
      </c>
      <c r="AI12" s="26">
        <f>'[1]Pob x Genero'!AL11+'[1]Pob x Genero'!BY11</f>
        <v>37</v>
      </c>
      <c r="AJ12" s="26">
        <f>'[1]Pob x Genero'!AM11+'[1]Pob x Genero'!BZ11</f>
        <v>33</v>
      </c>
      <c r="AK12" s="26">
        <f>'[1]Pob x Genero'!AN11+'[1]Pob x Genero'!CA11</f>
        <v>17</v>
      </c>
      <c r="AL12" s="26">
        <f>'[1]Pob x Genero'!AO11+'[1]Pob x Genero'!CB11</f>
        <v>22</v>
      </c>
      <c r="AM12" s="27">
        <f>'[1]Pob x Genero'!AP11+'[1]Pob x Genero'!CC11</f>
        <v>0</v>
      </c>
      <c r="AN12" s="26">
        <f>'[1]Pob x Genero'!AQ11+'[1]Pob x Genero'!CD11</f>
        <v>3</v>
      </c>
      <c r="AO12" s="28">
        <f>'[1]Pob x Genero'!AR11+'[1]Pob x Genero'!CE11</f>
        <v>9</v>
      </c>
      <c r="AP12" s="26">
        <f>'[1]Pob x Genero'!AS11+'[1]Pob x Genero'!CF11</f>
        <v>16</v>
      </c>
      <c r="AQ12" s="29">
        <f>'[1]Pob x Genero'!AT11</f>
        <v>451</v>
      </c>
      <c r="AR12" s="26">
        <f>SUM('[1]Pob x Genero'!BE11:BI11)</f>
        <v>31</v>
      </c>
      <c r="AS12" s="26">
        <f>SUM('[1]Pob x Genero'!BJ11:BN11)</f>
        <v>39</v>
      </c>
      <c r="AT12" s="26">
        <f>SUM('[1]Pob x Genero'!BO11:BT11)</f>
        <v>229</v>
      </c>
      <c r="AU12" s="29">
        <v>23</v>
      </c>
      <c r="AV12" s="30"/>
    </row>
    <row r="13" spans="1:48">
      <c r="A13" s="24" t="s">
        <v>39</v>
      </c>
      <c r="B13" s="2" t="s">
        <v>34</v>
      </c>
      <c r="C13" s="2" t="s">
        <v>40</v>
      </c>
      <c r="D13" s="25">
        <f t="shared" si="2"/>
        <v>641</v>
      </c>
      <c r="E13" s="26">
        <f>'[1]Pob x Genero'!H12+'[1]Pob x Genero'!AU12</f>
        <v>8</v>
      </c>
      <c r="F13" s="26">
        <f>'[1]Pob x Genero'!I12+'[1]Pob x Genero'!AV12</f>
        <v>5</v>
      </c>
      <c r="G13" s="26">
        <f>'[1]Pob x Genero'!J12+'[1]Pob x Genero'!AW12</f>
        <v>5</v>
      </c>
      <c r="H13" s="26">
        <f>'[1]Pob x Genero'!K12+'[1]Pob x Genero'!AX12</f>
        <v>6</v>
      </c>
      <c r="I13" s="26">
        <f>'[1]Pob x Genero'!L12+'[1]Pob x Genero'!AY12</f>
        <v>11</v>
      </c>
      <c r="J13" s="26">
        <f>'[1]Pob x Genero'!M12+'[1]Pob x Genero'!AZ12</f>
        <v>7</v>
      </c>
      <c r="K13" s="26">
        <f>'[1]Pob x Genero'!N12+'[1]Pob x Genero'!BA12</f>
        <v>5</v>
      </c>
      <c r="L13" s="26">
        <f>'[1]Pob x Genero'!O12+'[1]Pob x Genero'!BB12</f>
        <v>10</v>
      </c>
      <c r="M13" s="26">
        <f>'[1]Pob x Genero'!P12+'[1]Pob x Genero'!BC12</f>
        <v>9</v>
      </c>
      <c r="N13" s="26">
        <f>'[1]Pob x Genero'!Q12+'[1]Pob x Genero'!BD12</f>
        <v>9</v>
      </c>
      <c r="O13" s="26">
        <f>'[1]Pob x Genero'!R12+'[1]Pob x Genero'!BE12</f>
        <v>8</v>
      </c>
      <c r="P13" s="26">
        <f>'[1]Pob x Genero'!S12+'[1]Pob x Genero'!BF12</f>
        <v>4</v>
      </c>
      <c r="Q13" s="26">
        <f>'[1]Pob x Genero'!T12+'[1]Pob x Genero'!BG12</f>
        <v>10</v>
      </c>
      <c r="R13" s="26">
        <f>'[1]Pob x Genero'!U12+'[1]Pob x Genero'!BH12</f>
        <v>11</v>
      </c>
      <c r="S13" s="26">
        <f>'[1]Pob x Genero'!V12+'[1]Pob x Genero'!BI12</f>
        <v>10</v>
      </c>
      <c r="T13" s="26">
        <f>'[1]Pob x Genero'!W12+'[1]Pob x Genero'!BJ12</f>
        <v>10</v>
      </c>
      <c r="U13" s="26">
        <f>'[1]Pob x Genero'!X12+'[1]Pob x Genero'!BK12</f>
        <v>13</v>
      </c>
      <c r="V13" s="26">
        <f>'[1]Pob x Genero'!Y12+'[1]Pob x Genero'!BL12</f>
        <v>9</v>
      </c>
      <c r="W13" s="26">
        <f>'[1]Pob x Genero'!Z12+'[1]Pob x Genero'!BM12</f>
        <v>8</v>
      </c>
      <c r="X13" s="26">
        <f>'[1]Pob x Genero'!AA12+'[1]Pob x Genero'!BN12</f>
        <v>10</v>
      </c>
      <c r="Y13" s="26">
        <f>'[1]Pob x Genero'!AB12+'[1]Pob x Genero'!BO12</f>
        <v>54</v>
      </c>
      <c r="Z13" s="26">
        <f>'[1]Pob x Genero'!AC12+'[1]Pob x Genero'!BP12</f>
        <v>51</v>
      </c>
      <c r="AA13" s="26">
        <f>'[1]Pob x Genero'!AD12+'[1]Pob x Genero'!BQ12</f>
        <v>51</v>
      </c>
      <c r="AB13" s="26">
        <f>'[1]Pob x Genero'!AE12+'[1]Pob x Genero'!BR12</f>
        <v>47</v>
      </c>
      <c r="AC13" s="26">
        <f>'[1]Pob x Genero'!AF12+'[1]Pob x Genero'!BS12</f>
        <v>42</v>
      </c>
      <c r="AD13" s="26">
        <f>'[1]Pob x Genero'!AG12+'[1]Pob x Genero'!BT12</f>
        <v>36</v>
      </c>
      <c r="AE13" s="26">
        <f>'[1]Pob x Genero'!AH12+'[1]Pob x Genero'!BU12</f>
        <v>40</v>
      </c>
      <c r="AF13" s="26">
        <f>'[1]Pob x Genero'!AI12+'[1]Pob x Genero'!BV12</f>
        <v>29</v>
      </c>
      <c r="AG13" s="26">
        <f>'[1]Pob x Genero'!AJ12+'[1]Pob x Genero'!BW12</f>
        <v>25</v>
      </c>
      <c r="AH13" s="26">
        <f>'[1]Pob x Genero'!AK12+'[1]Pob x Genero'!BX12</f>
        <v>27</v>
      </c>
      <c r="AI13" s="26">
        <f>'[1]Pob x Genero'!AL12+'[1]Pob x Genero'!BY12</f>
        <v>28</v>
      </c>
      <c r="AJ13" s="26">
        <f>'[1]Pob x Genero'!AM12+'[1]Pob x Genero'!BZ12</f>
        <v>19</v>
      </c>
      <c r="AK13" s="26">
        <f>'[1]Pob x Genero'!AN12+'[1]Pob x Genero'!CA12</f>
        <v>13</v>
      </c>
      <c r="AL13" s="26">
        <f>'[1]Pob x Genero'!AO12+'[1]Pob x Genero'!CB12</f>
        <v>11</v>
      </c>
      <c r="AM13" s="27">
        <f>'[1]Pob x Genero'!AP12+'[1]Pob x Genero'!CC12</f>
        <v>0</v>
      </c>
      <c r="AN13" s="26">
        <f>'[1]Pob x Genero'!AQ12+'[1]Pob x Genero'!CD12</f>
        <v>3</v>
      </c>
      <c r="AO13" s="28">
        <f>'[1]Pob x Genero'!AR12+'[1]Pob x Genero'!CE12</f>
        <v>5</v>
      </c>
      <c r="AP13" s="26">
        <f>'[1]Pob x Genero'!AS12+'[1]Pob x Genero'!CF12</f>
        <v>10</v>
      </c>
      <c r="AQ13" s="29">
        <f>'[1]Pob x Genero'!AT12</f>
        <v>289</v>
      </c>
      <c r="AR13" s="26">
        <f>SUM('[1]Pob x Genero'!BE12:BI12)</f>
        <v>18</v>
      </c>
      <c r="AS13" s="26">
        <f>SUM('[1]Pob x Genero'!BJ12:BN12)</f>
        <v>27</v>
      </c>
      <c r="AT13" s="26">
        <f>SUM('[1]Pob x Genero'!BO12:BT12)</f>
        <v>129</v>
      </c>
      <c r="AU13" s="29">
        <v>10</v>
      </c>
      <c r="AV13" s="30"/>
    </row>
    <row r="14" spans="1:48">
      <c r="A14" s="24" t="s">
        <v>41</v>
      </c>
      <c r="B14" s="2" t="s">
        <v>34</v>
      </c>
      <c r="C14" s="2" t="s">
        <v>42</v>
      </c>
      <c r="D14" s="25">
        <f t="shared" si="2"/>
        <v>102545</v>
      </c>
      <c r="E14" s="26">
        <f>'[1]Pob x Genero'!H13+'[1]Pob x Genero'!AU13</f>
        <v>2054</v>
      </c>
      <c r="F14" s="26">
        <f>'[1]Pob x Genero'!I13+'[1]Pob x Genero'!AV13</f>
        <v>2009</v>
      </c>
      <c r="G14" s="26">
        <f>'[1]Pob x Genero'!J13+'[1]Pob x Genero'!AW13</f>
        <v>1951</v>
      </c>
      <c r="H14" s="26">
        <f>'[1]Pob x Genero'!K13+'[1]Pob x Genero'!AX13</f>
        <v>1978</v>
      </c>
      <c r="I14" s="26">
        <f>'[1]Pob x Genero'!L13+'[1]Pob x Genero'!AY13</f>
        <v>1895</v>
      </c>
      <c r="J14" s="26">
        <f>'[1]Pob x Genero'!M13+'[1]Pob x Genero'!AZ13</f>
        <v>1958</v>
      </c>
      <c r="K14" s="26">
        <f>'[1]Pob x Genero'!N13+'[1]Pob x Genero'!BA13</f>
        <v>1962</v>
      </c>
      <c r="L14" s="26">
        <f>'[1]Pob x Genero'!O13+'[1]Pob x Genero'!BB13</f>
        <v>1940</v>
      </c>
      <c r="M14" s="26">
        <f>'[1]Pob x Genero'!P13+'[1]Pob x Genero'!BC13</f>
        <v>1962</v>
      </c>
      <c r="N14" s="26">
        <f>'[1]Pob x Genero'!Q13+'[1]Pob x Genero'!BD13</f>
        <v>1921</v>
      </c>
      <c r="O14" s="26">
        <f>'[1]Pob x Genero'!R13+'[1]Pob x Genero'!BE13</f>
        <v>1961</v>
      </c>
      <c r="P14" s="26">
        <f>'[1]Pob x Genero'!S13+'[1]Pob x Genero'!BF13</f>
        <v>1984</v>
      </c>
      <c r="Q14" s="26">
        <f>'[1]Pob x Genero'!T13+'[1]Pob x Genero'!BG13</f>
        <v>1895</v>
      </c>
      <c r="R14" s="26">
        <f>'[1]Pob x Genero'!U13+'[1]Pob x Genero'!BH13</f>
        <v>1878</v>
      </c>
      <c r="S14" s="26">
        <f>'[1]Pob x Genero'!V13+'[1]Pob x Genero'!BI13</f>
        <v>1799</v>
      </c>
      <c r="T14" s="26">
        <f>'[1]Pob x Genero'!W13+'[1]Pob x Genero'!BJ13</f>
        <v>1718</v>
      </c>
      <c r="U14" s="26">
        <f>'[1]Pob x Genero'!X13+'[1]Pob x Genero'!BK13</f>
        <v>1690</v>
      </c>
      <c r="V14" s="26">
        <f>'[1]Pob x Genero'!Y13+'[1]Pob x Genero'!BL13</f>
        <v>1726</v>
      </c>
      <c r="W14" s="26">
        <f>'[1]Pob x Genero'!Z13+'[1]Pob x Genero'!BM13</f>
        <v>1667</v>
      </c>
      <c r="X14" s="26">
        <f>'[1]Pob x Genero'!AA13+'[1]Pob x Genero'!BN13</f>
        <v>1648</v>
      </c>
      <c r="Y14" s="26">
        <f>'[1]Pob x Genero'!AB13+'[1]Pob x Genero'!BO13</f>
        <v>8168</v>
      </c>
      <c r="Z14" s="26">
        <f>'[1]Pob x Genero'!AC13+'[1]Pob x Genero'!BP13</f>
        <v>8918</v>
      </c>
      <c r="AA14" s="26">
        <f>'[1]Pob x Genero'!AD13+'[1]Pob x Genero'!BQ13</f>
        <v>9223</v>
      </c>
      <c r="AB14" s="26">
        <f>'[1]Pob x Genero'!AE13+'[1]Pob x Genero'!BR13</f>
        <v>7866</v>
      </c>
      <c r="AC14" s="26">
        <f>'[1]Pob x Genero'!AF13+'[1]Pob x Genero'!BS13</f>
        <v>6372</v>
      </c>
      <c r="AD14" s="26">
        <f>'[1]Pob x Genero'!AG13+'[1]Pob x Genero'!BT13</f>
        <v>5365</v>
      </c>
      <c r="AE14" s="26">
        <f>'[1]Pob x Genero'!AH13+'[1]Pob x Genero'!BU13</f>
        <v>4923</v>
      </c>
      <c r="AF14" s="26">
        <f>'[1]Pob x Genero'!AI13+'[1]Pob x Genero'!BV13</f>
        <v>4167</v>
      </c>
      <c r="AG14" s="26">
        <f>'[1]Pob x Genero'!AJ13+'[1]Pob x Genero'!BW13</f>
        <v>3258</v>
      </c>
      <c r="AH14" s="26">
        <f>'[1]Pob x Genero'!AK13+'[1]Pob x Genero'!BX13</f>
        <v>2503</v>
      </c>
      <c r="AI14" s="26">
        <f>'[1]Pob x Genero'!AL13+'[1]Pob x Genero'!BY13</f>
        <v>1836</v>
      </c>
      <c r="AJ14" s="26">
        <f>'[1]Pob x Genero'!AM13+'[1]Pob x Genero'!BZ13</f>
        <v>1169</v>
      </c>
      <c r="AK14" s="26">
        <f>'[1]Pob x Genero'!AN13+'[1]Pob x Genero'!CA13</f>
        <v>637</v>
      </c>
      <c r="AL14" s="26">
        <f>'[1]Pob x Genero'!AO13+'[1]Pob x Genero'!CB13</f>
        <v>544</v>
      </c>
      <c r="AM14" s="27">
        <f>'[1]Pob x Genero'!AP13+'[1]Pob x Genero'!CC13</f>
        <v>127</v>
      </c>
      <c r="AN14" s="26">
        <f>'[1]Pob x Genero'!AQ13+'[1]Pob x Genero'!CD13</f>
        <v>1099</v>
      </c>
      <c r="AO14" s="28">
        <f>'[1]Pob x Genero'!AR13+'[1]Pob x Genero'!CE13</f>
        <v>955</v>
      </c>
      <c r="AP14" s="26">
        <f>'[1]Pob x Genero'!AS13+'[1]Pob x Genero'!CF13</f>
        <v>2471</v>
      </c>
      <c r="AQ14" s="29">
        <f>'[1]Pob x Genero'!AT13</f>
        <v>51028</v>
      </c>
      <c r="AR14" s="26">
        <f>SUM('[1]Pob x Genero'!BE13:BI13)</f>
        <v>4865</v>
      </c>
      <c r="AS14" s="26">
        <f>SUM('[1]Pob x Genero'!BJ13:BN13)</f>
        <v>4159</v>
      </c>
      <c r="AT14" s="26">
        <f>SUM('[1]Pob x Genero'!BO13:BT13)</f>
        <v>20787</v>
      </c>
      <c r="AU14" s="29">
        <v>3348</v>
      </c>
      <c r="AV14" s="30"/>
    </row>
    <row r="15" spans="1:48">
      <c r="A15" s="24" t="s">
        <v>43</v>
      </c>
      <c r="B15" s="2" t="s">
        <v>34</v>
      </c>
      <c r="C15" s="2" t="s">
        <v>44</v>
      </c>
      <c r="D15" s="25">
        <f t="shared" si="2"/>
        <v>1479</v>
      </c>
      <c r="E15" s="26">
        <f>'[1]Pob x Genero'!H14+'[1]Pob x Genero'!AU14</f>
        <v>28</v>
      </c>
      <c r="F15" s="26">
        <f>'[1]Pob x Genero'!I14+'[1]Pob x Genero'!AV14</f>
        <v>25</v>
      </c>
      <c r="G15" s="26">
        <f>'[1]Pob x Genero'!J14+'[1]Pob x Genero'!AW14</f>
        <v>25</v>
      </c>
      <c r="H15" s="26">
        <f>'[1]Pob x Genero'!K14+'[1]Pob x Genero'!AX14</f>
        <v>23</v>
      </c>
      <c r="I15" s="26">
        <f>'[1]Pob x Genero'!L14+'[1]Pob x Genero'!AY14</f>
        <v>25</v>
      </c>
      <c r="J15" s="26">
        <f>'[1]Pob x Genero'!M14+'[1]Pob x Genero'!AZ14</f>
        <v>21</v>
      </c>
      <c r="K15" s="26">
        <f>'[1]Pob x Genero'!N14+'[1]Pob x Genero'!BA14</f>
        <v>21</v>
      </c>
      <c r="L15" s="26">
        <f>'[1]Pob x Genero'!O14+'[1]Pob x Genero'!BB14</f>
        <v>20</v>
      </c>
      <c r="M15" s="26">
        <f>'[1]Pob x Genero'!P14+'[1]Pob x Genero'!BC14</f>
        <v>14</v>
      </c>
      <c r="N15" s="26">
        <f>'[1]Pob x Genero'!Q14+'[1]Pob x Genero'!BD14</f>
        <v>20</v>
      </c>
      <c r="O15" s="26">
        <f>'[1]Pob x Genero'!R14+'[1]Pob x Genero'!BE14</f>
        <v>15</v>
      </c>
      <c r="P15" s="26">
        <f>'[1]Pob x Genero'!S14+'[1]Pob x Genero'!BF14</f>
        <v>21</v>
      </c>
      <c r="Q15" s="26">
        <f>'[1]Pob x Genero'!T14+'[1]Pob x Genero'!BG14</f>
        <v>21</v>
      </c>
      <c r="R15" s="26">
        <f>'[1]Pob x Genero'!U14+'[1]Pob x Genero'!BH14</f>
        <v>24</v>
      </c>
      <c r="S15" s="26">
        <f>'[1]Pob x Genero'!V14+'[1]Pob x Genero'!BI14</f>
        <v>17</v>
      </c>
      <c r="T15" s="26">
        <f>'[1]Pob x Genero'!W14+'[1]Pob x Genero'!BJ14</f>
        <v>25</v>
      </c>
      <c r="U15" s="26">
        <f>'[1]Pob x Genero'!X14+'[1]Pob x Genero'!BK14</f>
        <v>29</v>
      </c>
      <c r="V15" s="26">
        <f>'[1]Pob x Genero'!Y14+'[1]Pob x Genero'!BL14</f>
        <v>34</v>
      </c>
      <c r="W15" s="26">
        <f>'[1]Pob x Genero'!Z14+'[1]Pob x Genero'!BM14</f>
        <v>23</v>
      </c>
      <c r="X15" s="26">
        <f>'[1]Pob x Genero'!AA14+'[1]Pob x Genero'!BN14</f>
        <v>26</v>
      </c>
      <c r="Y15" s="26">
        <f>'[1]Pob x Genero'!AB14+'[1]Pob x Genero'!BO14</f>
        <v>109</v>
      </c>
      <c r="Z15" s="26">
        <f>'[1]Pob x Genero'!AC14+'[1]Pob x Genero'!BP14</f>
        <v>92</v>
      </c>
      <c r="AA15" s="26">
        <f>'[1]Pob x Genero'!AD14+'[1]Pob x Genero'!BQ14</f>
        <v>131</v>
      </c>
      <c r="AB15" s="26">
        <f>'[1]Pob x Genero'!AE14+'[1]Pob x Genero'!BR14</f>
        <v>108</v>
      </c>
      <c r="AC15" s="26">
        <f>'[1]Pob x Genero'!AF14+'[1]Pob x Genero'!BS14</f>
        <v>97</v>
      </c>
      <c r="AD15" s="26">
        <f>'[1]Pob x Genero'!AG14+'[1]Pob x Genero'!BT14</f>
        <v>87</v>
      </c>
      <c r="AE15" s="26">
        <f>'[1]Pob x Genero'!AH14+'[1]Pob x Genero'!BU14</f>
        <v>63</v>
      </c>
      <c r="AF15" s="26">
        <f>'[1]Pob x Genero'!AI14+'[1]Pob x Genero'!BV14</f>
        <v>66</v>
      </c>
      <c r="AG15" s="26">
        <f>'[1]Pob x Genero'!AJ14+'[1]Pob x Genero'!BW14</f>
        <v>62</v>
      </c>
      <c r="AH15" s="26">
        <f>'[1]Pob x Genero'!AK14+'[1]Pob x Genero'!BX14</f>
        <v>58</v>
      </c>
      <c r="AI15" s="26">
        <f>'[1]Pob x Genero'!AL14+'[1]Pob x Genero'!BY14</f>
        <v>46</v>
      </c>
      <c r="AJ15" s="26">
        <f>'[1]Pob x Genero'!AM14+'[1]Pob x Genero'!BZ14</f>
        <v>43</v>
      </c>
      <c r="AK15" s="26">
        <f>'[1]Pob x Genero'!AN14+'[1]Pob x Genero'!CA14</f>
        <v>33</v>
      </c>
      <c r="AL15" s="26">
        <f>'[1]Pob x Genero'!AO14+'[1]Pob x Genero'!CB14</f>
        <v>27</v>
      </c>
      <c r="AM15" s="27">
        <f>'[1]Pob x Genero'!AP14+'[1]Pob x Genero'!CC14</f>
        <v>1</v>
      </c>
      <c r="AN15" s="26">
        <f>'[1]Pob x Genero'!AQ14+'[1]Pob x Genero'!CD14</f>
        <v>13</v>
      </c>
      <c r="AO15" s="28">
        <f>'[1]Pob x Genero'!AR14+'[1]Pob x Genero'!CE14</f>
        <v>15</v>
      </c>
      <c r="AP15" s="26">
        <f>'[1]Pob x Genero'!AS14+'[1]Pob x Genero'!CF14</f>
        <v>34</v>
      </c>
      <c r="AQ15" s="29">
        <f>'[1]Pob x Genero'!AT14</f>
        <v>706</v>
      </c>
      <c r="AR15" s="26">
        <f>SUM('[1]Pob x Genero'!BE14:BI14)</f>
        <v>40</v>
      </c>
      <c r="AS15" s="26">
        <f>SUM('[1]Pob x Genero'!BJ14:BN14)</f>
        <v>68</v>
      </c>
      <c r="AT15" s="26">
        <f>SUM('[1]Pob x Genero'!BO14:BT14)</f>
        <v>340</v>
      </c>
      <c r="AU15" s="29">
        <v>59</v>
      </c>
      <c r="AV15" s="30"/>
    </row>
    <row r="16" spans="1:48">
      <c r="A16" s="24" t="s">
        <v>45</v>
      </c>
      <c r="B16" s="2" t="s">
        <v>34</v>
      </c>
      <c r="C16" s="2" t="s">
        <v>46</v>
      </c>
      <c r="D16" s="25">
        <f t="shared" si="2"/>
        <v>2090</v>
      </c>
      <c r="E16" s="26">
        <f>'[1]Pob x Genero'!H15+'[1]Pob x Genero'!AU15</f>
        <v>41</v>
      </c>
      <c r="F16" s="26">
        <f>'[1]Pob x Genero'!I15+'[1]Pob x Genero'!AV15</f>
        <v>30</v>
      </c>
      <c r="G16" s="26">
        <f>'[1]Pob x Genero'!J15+'[1]Pob x Genero'!AW15</f>
        <v>37</v>
      </c>
      <c r="H16" s="26">
        <f>'[1]Pob x Genero'!K15+'[1]Pob x Genero'!AX15</f>
        <v>31</v>
      </c>
      <c r="I16" s="26">
        <f>'[1]Pob x Genero'!L15+'[1]Pob x Genero'!AY15</f>
        <v>32</v>
      </c>
      <c r="J16" s="26">
        <f>'[1]Pob x Genero'!M15+'[1]Pob x Genero'!AZ15</f>
        <v>43</v>
      </c>
      <c r="K16" s="26">
        <f>'[1]Pob x Genero'!N15+'[1]Pob x Genero'!BA15</f>
        <v>36</v>
      </c>
      <c r="L16" s="26">
        <f>'[1]Pob x Genero'!O15+'[1]Pob x Genero'!BB15</f>
        <v>23</v>
      </c>
      <c r="M16" s="26">
        <f>'[1]Pob x Genero'!P15+'[1]Pob x Genero'!BC15</f>
        <v>39</v>
      </c>
      <c r="N16" s="26">
        <f>'[1]Pob x Genero'!Q15+'[1]Pob x Genero'!BD15</f>
        <v>30</v>
      </c>
      <c r="O16" s="26">
        <f>'[1]Pob x Genero'!R15+'[1]Pob x Genero'!BE15</f>
        <v>36</v>
      </c>
      <c r="P16" s="26">
        <f>'[1]Pob x Genero'!S15+'[1]Pob x Genero'!BF15</f>
        <v>27</v>
      </c>
      <c r="Q16" s="26">
        <f>'[1]Pob x Genero'!T15+'[1]Pob x Genero'!BG15</f>
        <v>32</v>
      </c>
      <c r="R16" s="26">
        <f>'[1]Pob x Genero'!U15+'[1]Pob x Genero'!BH15</f>
        <v>32</v>
      </c>
      <c r="S16" s="26">
        <f>'[1]Pob x Genero'!V15+'[1]Pob x Genero'!BI15</f>
        <v>28</v>
      </c>
      <c r="T16" s="26">
        <f>'[1]Pob x Genero'!W15+'[1]Pob x Genero'!BJ15</f>
        <v>24</v>
      </c>
      <c r="U16" s="26">
        <f>'[1]Pob x Genero'!X15+'[1]Pob x Genero'!BK15</f>
        <v>31</v>
      </c>
      <c r="V16" s="26">
        <f>'[1]Pob x Genero'!Y15+'[1]Pob x Genero'!BL15</f>
        <v>38</v>
      </c>
      <c r="W16" s="26">
        <f>'[1]Pob x Genero'!Z15+'[1]Pob x Genero'!BM15</f>
        <v>33</v>
      </c>
      <c r="X16" s="26">
        <f>'[1]Pob x Genero'!AA15+'[1]Pob x Genero'!BN15</f>
        <v>33</v>
      </c>
      <c r="Y16" s="26">
        <f>'[1]Pob x Genero'!AB15+'[1]Pob x Genero'!BO15</f>
        <v>192</v>
      </c>
      <c r="Z16" s="26">
        <f>'[1]Pob x Genero'!AC15+'[1]Pob x Genero'!BP15</f>
        <v>173</v>
      </c>
      <c r="AA16" s="26">
        <f>'[1]Pob x Genero'!AD15+'[1]Pob x Genero'!BQ15</f>
        <v>166</v>
      </c>
      <c r="AB16" s="26">
        <f>'[1]Pob x Genero'!AE15+'[1]Pob x Genero'!BR15</f>
        <v>159</v>
      </c>
      <c r="AC16" s="26">
        <f>'[1]Pob x Genero'!AF15+'[1]Pob x Genero'!BS15</f>
        <v>146</v>
      </c>
      <c r="AD16" s="26">
        <f>'[1]Pob x Genero'!AG15+'[1]Pob x Genero'!BT15</f>
        <v>117</v>
      </c>
      <c r="AE16" s="26">
        <f>'[1]Pob x Genero'!AH15+'[1]Pob x Genero'!BU15</f>
        <v>105</v>
      </c>
      <c r="AF16" s="26">
        <f>'[1]Pob x Genero'!AI15+'[1]Pob x Genero'!BV15</f>
        <v>97</v>
      </c>
      <c r="AG16" s="26">
        <f>'[1]Pob x Genero'!AJ15+'[1]Pob x Genero'!BW15</f>
        <v>74</v>
      </c>
      <c r="AH16" s="26">
        <f>'[1]Pob x Genero'!AK15+'[1]Pob x Genero'!BX15</f>
        <v>76</v>
      </c>
      <c r="AI16" s="26">
        <f>'[1]Pob x Genero'!AL15+'[1]Pob x Genero'!BY15</f>
        <v>50</v>
      </c>
      <c r="AJ16" s="26">
        <f>'[1]Pob x Genero'!AM15+'[1]Pob x Genero'!BZ15</f>
        <v>40</v>
      </c>
      <c r="AK16" s="26">
        <f>'[1]Pob x Genero'!AN15+'[1]Pob x Genero'!CA15</f>
        <v>23</v>
      </c>
      <c r="AL16" s="26">
        <f>'[1]Pob x Genero'!AO15+'[1]Pob x Genero'!CB15</f>
        <v>16</v>
      </c>
      <c r="AM16" s="27">
        <f>'[1]Pob x Genero'!AP15+'[1]Pob x Genero'!CC15</f>
        <v>1</v>
      </c>
      <c r="AN16" s="26">
        <f>'[1]Pob x Genero'!AQ15+'[1]Pob x Genero'!CD15</f>
        <v>15</v>
      </c>
      <c r="AO16" s="28">
        <f>'[1]Pob x Genero'!AR15+'[1]Pob x Genero'!CE15</f>
        <v>26</v>
      </c>
      <c r="AP16" s="26">
        <f>'[1]Pob x Genero'!AS15+'[1]Pob x Genero'!CF15</f>
        <v>51</v>
      </c>
      <c r="AQ16" s="29">
        <f>'[1]Pob x Genero'!AT15</f>
        <v>1034</v>
      </c>
      <c r="AR16" s="26">
        <f>SUM('[1]Pob x Genero'!BE15:BI15)</f>
        <v>75</v>
      </c>
      <c r="AS16" s="26">
        <f>SUM('[1]Pob x Genero'!BJ15:BN15)</f>
        <v>69</v>
      </c>
      <c r="AT16" s="26">
        <f>SUM('[1]Pob x Genero'!BO15:BT15)</f>
        <v>462</v>
      </c>
      <c r="AU16" s="29">
        <v>85</v>
      </c>
      <c r="AV16" s="30"/>
    </row>
    <row r="17" spans="1:48">
      <c r="A17" s="24" t="s">
        <v>47</v>
      </c>
      <c r="B17" s="2" t="s">
        <v>34</v>
      </c>
      <c r="C17" s="2" t="s">
        <v>48</v>
      </c>
      <c r="D17" s="25">
        <f t="shared" si="2"/>
        <v>993</v>
      </c>
      <c r="E17" s="26">
        <f>'[1]Pob x Genero'!H16+'[1]Pob x Genero'!AU16</f>
        <v>18</v>
      </c>
      <c r="F17" s="26">
        <f>'[1]Pob x Genero'!I16+'[1]Pob x Genero'!AV16</f>
        <v>11</v>
      </c>
      <c r="G17" s="26">
        <f>'[1]Pob x Genero'!J16+'[1]Pob x Genero'!AW16</f>
        <v>6</v>
      </c>
      <c r="H17" s="26">
        <f>'[1]Pob x Genero'!K16+'[1]Pob x Genero'!AX16</f>
        <v>8</v>
      </c>
      <c r="I17" s="26">
        <f>'[1]Pob x Genero'!L16+'[1]Pob x Genero'!AY16</f>
        <v>15</v>
      </c>
      <c r="J17" s="26">
        <f>'[1]Pob x Genero'!M16+'[1]Pob x Genero'!AZ16</f>
        <v>11</v>
      </c>
      <c r="K17" s="26">
        <f>'[1]Pob x Genero'!N16+'[1]Pob x Genero'!BA16</f>
        <v>8</v>
      </c>
      <c r="L17" s="26">
        <f>'[1]Pob x Genero'!O16+'[1]Pob x Genero'!BB16</f>
        <v>17</v>
      </c>
      <c r="M17" s="26">
        <f>'[1]Pob x Genero'!P16+'[1]Pob x Genero'!BC16</f>
        <v>12</v>
      </c>
      <c r="N17" s="26">
        <f>'[1]Pob x Genero'!Q16+'[1]Pob x Genero'!BD16</f>
        <v>21</v>
      </c>
      <c r="O17" s="26">
        <f>'[1]Pob x Genero'!R16+'[1]Pob x Genero'!BE16</f>
        <v>12</v>
      </c>
      <c r="P17" s="26">
        <f>'[1]Pob x Genero'!S16+'[1]Pob x Genero'!BF16</f>
        <v>32</v>
      </c>
      <c r="Q17" s="26">
        <f>'[1]Pob x Genero'!T16+'[1]Pob x Genero'!BG16</f>
        <v>15</v>
      </c>
      <c r="R17" s="26">
        <f>'[1]Pob x Genero'!U16+'[1]Pob x Genero'!BH16</f>
        <v>15</v>
      </c>
      <c r="S17" s="26">
        <f>'[1]Pob x Genero'!V16+'[1]Pob x Genero'!BI16</f>
        <v>11</v>
      </c>
      <c r="T17" s="26">
        <f>'[1]Pob x Genero'!W16+'[1]Pob x Genero'!BJ16</f>
        <v>15</v>
      </c>
      <c r="U17" s="26">
        <f>'[1]Pob x Genero'!X16+'[1]Pob x Genero'!BK16</f>
        <v>14</v>
      </c>
      <c r="V17" s="26">
        <f>'[1]Pob x Genero'!Y16+'[1]Pob x Genero'!BL16</f>
        <v>20</v>
      </c>
      <c r="W17" s="26">
        <f>'[1]Pob x Genero'!Z16+'[1]Pob x Genero'!BM16</f>
        <v>19</v>
      </c>
      <c r="X17" s="26">
        <f>'[1]Pob x Genero'!AA16+'[1]Pob x Genero'!BN16</f>
        <v>14</v>
      </c>
      <c r="Y17" s="26">
        <f>'[1]Pob x Genero'!AB16+'[1]Pob x Genero'!BO16</f>
        <v>78</v>
      </c>
      <c r="Z17" s="26">
        <f>'[1]Pob x Genero'!AC16+'[1]Pob x Genero'!BP16</f>
        <v>69</v>
      </c>
      <c r="AA17" s="26">
        <f>'[1]Pob x Genero'!AD16+'[1]Pob x Genero'!BQ16</f>
        <v>70</v>
      </c>
      <c r="AB17" s="26">
        <f>'[1]Pob x Genero'!AE16+'[1]Pob x Genero'!BR16</f>
        <v>80</v>
      </c>
      <c r="AC17" s="26">
        <f>'[1]Pob x Genero'!AF16+'[1]Pob x Genero'!BS16</f>
        <v>64</v>
      </c>
      <c r="AD17" s="26">
        <f>'[1]Pob x Genero'!AG16+'[1]Pob x Genero'!BT16</f>
        <v>48</v>
      </c>
      <c r="AE17" s="26">
        <f>'[1]Pob x Genero'!AH16+'[1]Pob x Genero'!BU16</f>
        <v>49</v>
      </c>
      <c r="AF17" s="26">
        <f>'[1]Pob x Genero'!AI16+'[1]Pob x Genero'!BV16</f>
        <v>58</v>
      </c>
      <c r="AG17" s="26">
        <f>'[1]Pob x Genero'!AJ16+'[1]Pob x Genero'!BW16</f>
        <v>50</v>
      </c>
      <c r="AH17" s="26">
        <f>'[1]Pob x Genero'!AK16+'[1]Pob x Genero'!BX16</f>
        <v>41</v>
      </c>
      <c r="AI17" s="26">
        <f>'[1]Pob x Genero'!AL16+'[1]Pob x Genero'!BY16</f>
        <v>28</v>
      </c>
      <c r="AJ17" s="26">
        <f>'[1]Pob x Genero'!AM16+'[1]Pob x Genero'!BZ16</f>
        <v>29</v>
      </c>
      <c r="AK17" s="26">
        <f>'[1]Pob x Genero'!AN16+'[1]Pob x Genero'!CA16</f>
        <v>15</v>
      </c>
      <c r="AL17" s="26">
        <f>'[1]Pob x Genero'!AO16+'[1]Pob x Genero'!CB16</f>
        <v>20</v>
      </c>
      <c r="AM17" s="27">
        <f>'[1]Pob x Genero'!AP16+'[1]Pob x Genero'!CC16</f>
        <v>2</v>
      </c>
      <c r="AN17" s="26">
        <f>'[1]Pob x Genero'!AQ16+'[1]Pob x Genero'!CD16</f>
        <v>8</v>
      </c>
      <c r="AO17" s="28">
        <f>'[1]Pob x Genero'!AR16+'[1]Pob x Genero'!CE16</f>
        <v>10</v>
      </c>
      <c r="AP17" s="26">
        <f>'[1]Pob x Genero'!AS16+'[1]Pob x Genero'!CF16</f>
        <v>19</v>
      </c>
      <c r="AQ17" s="29">
        <f>'[1]Pob x Genero'!AT16</f>
        <v>450</v>
      </c>
      <c r="AR17" s="26">
        <f>SUM('[1]Pob x Genero'!BE16:BI16)</f>
        <v>46</v>
      </c>
      <c r="AS17" s="26">
        <f>SUM('[1]Pob x Genero'!BJ16:BN16)</f>
        <v>42</v>
      </c>
      <c r="AT17" s="26">
        <f>SUM('[1]Pob x Genero'!BO16:BT16)</f>
        <v>183</v>
      </c>
      <c r="AU17" s="29">
        <v>18</v>
      </c>
      <c r="AV17" s="30"/>
    </row>
    <row r="18" spans="1:48">
      <c r="A18" s="24" t="s">
        <v>49</v>
      </c>
      <c r="B18" s="2" t="s">
        <v>34</v>
      </c>
      <c r="C18" s="2" t="s">
        <v>50</v>
      </c>
      <c r="D18" s="25">
        <f t="shared" si="2"/>
        <v>1228</v>
      </c>
      <c r="E18" s="26">
        <f>'[1]Pob x Genero'!H17+'[1]Pob x Genero'!AU17</f>
        <v>14</v>
      </c>
      <c r="F18" s="26">
        <f>'[1]Pob x Genero'!I17+'[1]Pob x Genero'!AV17</f>
        <v>13</v>
      </c>
      <c r="G18" s="26">
        <f>'[1]Pob x Genero'!J17+'[1]Pob x Genero'!AW17</f>
        <v>10</v>
      </c>
      <c r="H18" s="26">
        <f>'[1]Pob x Genero'!K17+'[1]Pob x Genero'!AX17</f>
        <v>12</v>
      </c>
      <c r="I18" s="26">
        <f>'[1]Pob x Genero'!L17+'[1]Pob x Genero'!AY17</f>
        <v>22</v>
      </c>
      <c r="J18" s="26">
        <f>'[1]Pob x Genero'!M17+'[1]Pob x Genero'!AZ17</f>
        <v>18</v>
      </c>
      <c r="K18" s="26">
        <f>'[1]Pob x Genero'!N17+'[1]Pob x Genero'!BA17</f>
        <v>21</v>
      </c>
      <c r="L18" s="26">
        <f>'[1]Pob x Genero'!O17+'[1]Pob x Genero'!BB17</f>
        <v>16</v>
      </c>
      <c r="M18" s="26">
        <f>'[1]Pob x Genero'!P17+'[1]Pob x Genero'!BC17</f>
        <v>16</v>
      </c>
      <c r="N18" s="26">
        <f>'[1]Pob x Genero'!Q17+'[1]Pob x Genero'!BD17</f>
        <v>15</v>
      </c>
      <c r="O18" s="26">
        <f>'[1]Pob x Genero'!R17+'[1]Pob x Genero'!BE17</f>
        <v>18</v>
      </c>
      <c r="P18" s="26">
        <f>'[1]Pob x Genero'!S17+'[1]Pob x Genero'!BF17</f>
        <v>21</v>
      </c>
      <c r="Q18" s="26">
        <f>'[1]Pob x Genero'!T17+'[1]Pob x Genero'!BG17</f>
        <v>17</v>
      </c>
      <c r="R18" s="26">
        <f>'[1]Pob x Genero'!U17+'[1]Pob x Genero'!BH17</f>
        <v>20</v>
      </c>
      <c r="S18" s="26">
        <f>'[1]Pob x Genero'!V17+'[1]Pob x Genero'!BI17</f>
        <v>13</v>
      </c>
      <c r="T18" s="26">
        <f>'[1]Pob x Genero'!W17+'[1]Pob x Genero'!BJ17</f>
        <v>19</v>
      </c>
      <c r="U18" s="26">
        <f>'[1]Pob x Genero'!X17+'[1]Pob x Genero'!BK17</f>
        <v>20</v>
      </c>
      <c r="V18" s="26">
        <f>'[1]Pob x Genero'!Y17+'[1]Pob x Genero'!BL17</f>
        <v>22</v>
      </c>
      <c r="W18" s="26">
        <f>'[1]Pob x Genero'!Z17+'[1]Pob x Genero'!BM17</f>
        <v>19</v>
      </c>
      <c r="X18" s="26">
        <f>'[1]Pob x Genero'!AA17+'[1]Pob x Genero'!BN17</f>
        <v>22</v>
      </c>
      <c r="Y18" s="26">
        <f>'[1]Pob x Genero'!AB17+'[1]Pob x Genero'!BO17</f>
        <v>104</v>
      </c>
      <c r="Z18" s="26">
        <f>'[1]Pob x Genero'!AC17+'[1]Pob x Genero'!BP17</f>
        <v>109</v>
      </c>
      <c r="AA18" s="26">
        <f>'[1]Pob x Genero'!AD17+'[1]Pob x Genero'!BQ17</f>
        <v>87</v>
      </c>
      <c r="AB18" s="26">
        <f>'[1]Pob x Genero'!AE17+'[1]Pob x Genero'!BR17</f>
        <v>113</v>
      </c>
      <c r="AC18" s="26">
        <f>'[1]Pob x Genero'!AF17+'[1]Pob x Genero'!BS17</f>
        <v>79</v>
      </c>
      <c r="AD18" s="26">
        <f>'[1]Pob x Genero'!AG17+'[1]Pob x Genero'!BT17</f>
        <v>77</v>
      </c>
      <c r="AE18" s="26">
        <f>'[1]Pob x Genero'!AH17+'[1]Pob x Genero'!BU17</f>
        <v>78</v>
      </c>
      <c r="AF18" s="26">
        <f>'[1]Pob x Genero'!AI17+'[1]Pob x Genero'!BV17</f>
        <v>56</v>
      </c>
      <c r="AG18" s="26">
        <f>'[1]Pob x Genero'!AJ17+'[1]Pob x Genero'!BW17</f>
        <v>49</v>
      </c>
      <c r="AH18" s="26">
        <f>'[1]Pob x Genero'!AK17+'[1]Pob x Genero'!BX17</f>
        <v>43</v>
      </c>
      <c r="AI18" s="26">
        <f>'[1]Pob x Genero'!AL17+'[1]Pob x Genero'!BY17</f>
        <v>32</v>
      </c>
      <c r="AJ18" s="26">
        <f>'[1]Pob x Genero'!AM17+'[1]Pob x Genero'!BZ17</f>
        <v>29</v>
      </c>
      <c r="AK18" s="26">
        <f>'[1]Pob x Genero'!AN17+'[1]Pob x Genero'!CA17</f>
        <v>14</v>
      </c>
      <c r="AL18" s="26">
        <f>'[1]Pob x Genero'!AO17+'[1]Pob x Genero'!CB17</f>
        <v>10</v>
      </c>
      <c r="AM18" s="27">
        <f>'[1]Pob x Genero'!AP17+'[1]Pob x Genero'!CC17</f>
        <v>1</v>
      </c>
      <c r="AN18" s="26">
        <f>'[1]Pob x Genero'!AQ17+'[1]Pob x Genero'!CD17</f>
        <v>10</v>
      </c>
      <c r="AO18" s="28">
        <f>'[1]Pob x Genero'!AR17+'[1]Pob x Genero'!CE17</f>
        <v>4</v>
      </c>
      <c r="AP18" s="26">
        <f>'[1]Pob x Genero'!AS17+'[1]Pob x Genero'!CF17</f>
        <v>17</v>
      </c>
      <c r="AQ18" s="29">
        <f>'[1]Pob x Genero'!AT17</f>
        <v>590</v>
      </c>
      <c r="AR18" s="26">
        <f>SUM('[1]Pob x Genero'!BE17:BI17)</f>
        <v>45</v>
      </c>
      <c r="AS18" s="26">
        <f>SUM('[1]Pob x Genero'!BJ17:BN17)</f>
        <v>45</v>
      </c>
      <c r="AT18" s="26">
        <f>SUM('[1]Pob x Genero'!BO17:BT17)</f>
        <v>265</v>
      </c>
      <c r="AU18" s="29">
        <v>82</v>
      </c>
      <c r="AV18" s="30"/>
    </row>
    <row r="19" spans="1:48">
      <c r="A19" s="24" t="s">
        <v>51</v>
      </c>
      <c r="B19" s="2" t="s">
        <v>34</v>
      </c>
      <c r="C19" s="2" t="s">
        <v>52</v>
      </c>
      <c r="D19" s="25">
        <f t="shared" si="2"/>
        <v>178303</v>
      </c>
      <c r="E19" s="26">
        <f>'[1]Pob x Genero'!H18+'[1]Pob x Genero'!AU18</f>
        <v>2997</v>
      </c>
      <c r="F19" s="26">
        <f>'[1]Pob x Genero'!I18+'[1]Pob x Genero'!AV18</f>
        <v>2885</v>
      </c>
      <c r="G19" s="26">
        <f>'[1]Pob x Genero'!J18+'[1]Pob x Genero'!AW18</f>
        <v>2631</v>
      </c>
      <c r="H19" s="26">
        <f>'[1]Pob x Genero'!K18+'[1]Pob x Genero'!AX18</f>
        <v>2988</v>
      </c>
      <c r="I19" s="26">
        <f>'[1]Pob x Genero'!L18+'[1]Pob x Genero'!AY18</f>
        <v>3432</v>
      </c>
      <c r="J19" s="26">
        <f>'[1]Pob x Genero'!M18+'[1]Pob x Genero'!AZ18</f>
        <v>2820</v>
      </c>
      <c r="K19" s="26">
        <f>'[1]Pob x Genero'!N18+'[1]Pob x Genero'!BA18</f>
        <v>2852</v>
      </c>
      <c r="L19" s="26">
        <f>'[1]Pob x Genero'!O18+'[1]Pob x Genero'!BB18</f>
        <v>2835</v>
      </c>
      <c r="M19" s="26">
        <f>'[1]Pob x Genero'!P18+'[1]Pob x Genero'!BC18</f>
        <v>3206</v>
      </c>
      <c r="N19" s="26">
        <f>'[1]Pob x Genero'!Q18+'[1]Pob x Genero'!BD18</f>
        <v>3157</v>
      </c>
      <c r="O19" s="26">
        <f>'[1]Pob x Genero'!R18+'[1]Pob x Genero'!BE18</f>
        <v>3270</v>
      </c>
      <c r="P19" s="26">
        <f>'[1]Pob x Genero'!S18+'[1]Pob x Genero'!BF18</f>
        <v>3250</v>
      </c>
      <c r="Q19" s="26">
        <f>'[1]Pob x Genero'!T18+'[1]Pob x Genero'!BG18</f>
        <v>3114</v>
      </c>
      <c r="R19" s="26">
        <f>'[1]Pob x Genero'!U18+'[1]Pob x Genero'!BH18</f>
        <v>3164</v>
      </c>
      <c r="S19" s="26">
        <f>'[1]Pob x Genero'!V18+'[1]Pob x Genero'!BI18</f>
        <v>3143</v>
      </c>
      <c r="T19" s="26">
        <f>'[1]Pob x Genero'!W18+'[1]Pob x Genero'!BJ18</f>
        <v>3003</v>
      </c>
      <c r="U19" s="26">
        <f>'[1]Pob x Genero'!X18+'[1]Pob x Genero'!BK18</f>
        <v>2945</v>
      </c>
      <c r="V19" s="26">
        <f>'[1]Pob x Genero'!Y18+'[1]Pob x Genero'!BL18</f>
        <v>2940</v>
      </c>
      <c r="W19" s="26">
        <f>'[1]Pob x Genero'!Z18+'[1]Pob x Genero'!BM18</f>
        <v>2832</v>
      </c>
      <c r="X19" s="26">
        <f>'[1]Pob x Genero'!AA18+'[1]Pob x Genero'!BN18</f>
        <v>2838</v>
      </c>
      <c r="Y19" s="26">
        <f>'[1]Pob x Genero'!AB18+'[1]Pob x Genero'!BO18</f>
        <v>13733</v>
      </c>
      <c r="Z19" s="26">
        <f>'[1]Pob x Genero'!AC18+'[1]Pob x Genero'!BP18</f>
        <v>14006</v>
      </c>
      <c r="AA19" s="26">
        <f>'[1]Pob x Genero'!AD18+'[1]Pob x Genero'!BQ18</f>
        <v>14976</v>
      </c>
      <c r="AB19" s="26">
        <f>'[1]Pob x Genero'!AE18+'[1]Pob x Genero'!BR18</f>
        <v>13818</v>
      </c>
      <c r="AC19" s="26">
        <f>'[1]Pob x Genero'!AF18+'[1]Pob x Genero'!BS18</f>
        <v>11508</v>
      </c>
      <c r="AD19" s="26">
        <f>'[1]Pob x Genero'!AG18+'[1]Pob x Genero'!BT18</f>
        <v>9840</v>
      </c>
      <c r="AE19" s="26">
        <f>'[1]Pob x Genero'!AH18+'[1]Pob x Genero'!BU18</f>
        <v>8765</v>
      </c>
      <c r="AF19" s="26">
        <f>'[1]Pob x Genero'!AI18+'[1]Pob x Genero'!BV18</f>
        <v>7910</v>
      </c>
      <c r="AG19" s="26">
        <f>'[1]Pob x Genero'!AJ18+'[1]Pob x Genero'!BW18</f>
        <v>6763</v>
      </c>
      <c r="AH19" s="26">
        <f>'[1]Pob x Genero'!AK18+'[1]Pob x Genero'!BX18</f>
        <v>5796</v>
      </c>
      <c r="AI19" s="26">
        <f>'[1]Pob x Genero'!AL18+'[1]Pob x Genero'!BY18</f>
        <v>4465</v>
      </c>
      <c r="AJ19" s="26">
        <f>'[1]Pob x Genero'!AM18+'[1]Pob x Genero'!BZ18</f>
        <v>3021</v>
      </c>
      <c r="AK19" s="26">
        <f>'[1]Pob x Genero'!AN18+'[1]Pob x Genero'!CA18</f>
        <v>1850</v>
      </c>
      <c r="AL19" s="26">
        <f>'[1]Pob x Genero'!AO18+'[1]Pob x Genero'!CB18</f>
        <v>1550</v>
      </c>
      <c r="AM19" s="27">
        <f>'[1]Pob x Genero'!AP18+'[1]Pob x Genero'!CC18</f>
        <v>182</v>
      </c>
      <c r="AN19" s="26">
        <f>'[1]Pob x Genero'!AQ18+'[1]Pob x Genero'!CD18</f>
        <v>1651</v>
      </c>
      <c r="AO19" s="28">
        <f>'[1]Pob x Genero'!AR18+'[1]Pob x Genero'!CE18</f>
        <v>1346</v>
      </c>
      <c r="AP19" s="26">
        <f>'[1]Pob x Genero'!AS18+'[1]Pob x Genero'!CF18</f>
        <v>3592</v>
      </c>
      <c r="AQ19" s="29">
        <f>'[1]Pob x Genero'!AT18</f>
        <v>86665</v>
      </c>
      <c r="AR19" s="26">
        <f>SUM('[1]Pob x Genero'!BE18:BI18)</f>
        <v>7819</v>
      </c>
      <c r="AS19" s="26">
        <f>SUM('[1]Pob x Genero'!BJ18:BN18)</f>
        <v>7251</v>
      </c>
      <c r="AT19" s="26">
        <f>SUM('[1]Pob x Genero'!BO18:BT18)</f>
        <v>35354</v>
      </c>
      <c r="AU19" s="29">
        <v>4237</v>
      </c>
      <c r="AV19" s="30"/>
    </row>
    <row r="20" spans="1:48">
      <c r="A20" s="24" t="s">
        <v>53</v>
      </c>
      <c r="B20" s="2" t="s">
        <v>34</v>
      </c>
      <c r="C20" s="2" t="s">
        <v>54</v>
      </c>
      <c r="D20" s="25">
        <f t="shared" si="2"/>
        <v>1386</v>
      </c>
      <c r="E20" s="26">
        <f>'[1]Pob x Genero'!H19+'[1]Pob x Genero'!AU19</f>
        <v>29</v>
      </c>
      <c r="F20" s="26">
        <f>'[1]Pob x Genero'!I19+'[1]Pob x Genero'!AV19</f>
        <v>28</v>
      </c>
      <c r="G20" s="26">
        <f>'[1]Pob x Genero'!J19+'[1]Pob x Genero'!AW19</f>
        <v>31</v>
      </c>
      <c r="H20" s="26">
        <f>'[1]Pob x Genero'!K19+'[1]Pob x Genero'!AX19</f>
        <v>29</v>
      </c>
      <c r="I20" s="26">
        <f>'[1]Pob x Genero'!L19+'[1]Pob x Genero'!AY19</f>
        <v>27</v>
      </c>
      <c r="J20" s="26">
        <f>'[1]Pob x Genero'!M19+'[1]Pob x Genero'!AZ19</f>
        <v>23</v>
      </c>
      <c r="K20" s="26">
        <f>'[1]Pob x Genero'!N19+'[1]Pob x Genero'!BA19</f>
        <v>19</v>
      </c>
      <c r="L20" s="26">
        <f>'[1]Pob x Genero'!O19+'[1]Pob x Genero'!BB19</f>
        <v>22</v>
      </c>
      <c r="M20" s="26">
        <f>'[1]Pob x Genero'!P19+'[1]Pob x Genero'!BC19</f>
        <v>20</v>
      </c>
      <c r="N20" s="26">
        <f>'[1]Pob x Genero'!Q19+'[1]Pob x Genero'!BD19</f>
        <v>24</v>
      </c>
      <c r="O20" s="26">
        <f>'[1]Pob x Genero'!R19+'[1]Pob x Genero'!BE19</f>
        <v>15</v>
      </c>
      <c r="P20" s="26">
        <f>'[1]Pob x Genero'!S19+'[1]Pob x Genero'!BF19</f>
        <v>26</v>
      </c>
      <c r="Q20" s="26">
        <f>'[1]Pob x Genero'!T19+'[1]Pob x Genero'!BG19</f>
        <v>26</v>
      </c>
      <c r="R20" s="26">
        <f>'[1]Pob x Genero'!U19+'[1]Pob x Genero'!BH19</f>
        <v>21</v>
      </c>
      <c r="S20" s="26">
        <f>'[1]Pob x Genero'!V19+'[1]Pob x Genero'!BI19</f>
        <v>22</v>
      </c>
      <c r="T20" s="26">
        <f>'[1]Pob x Genero'!W19+'[1]Pob x Genero'!BJ19</f>
        <v>21</v>
      </c>
      <c r="U20" s="26">
        <f>'[1]Pob x Genero'!X19+'[1]Pob x Genero'!BK19</f>
        <v>22</v>
      </c>
      <c r="V20" s="26">
        <f>'[1]Pob x Genero'!Y19+'[1]Pob x Genero'!BL19</f>
        <v>16</v>
      </c>
      <c r="W20" s="26">
        <f>'[1]Pob x Genero'!Z19+'[1]Pob x Genero'!BM19</f>
        <v>19</v>
      </c>
      <c r="X20" s="26">
        <f>'[1]Pob x Genero'!AA19+'[1]Pob x Genero'!BN19</f>
        <v>18</v>
      </c>
      <c r="Y20" s="26">
        <f>'[1]Pob x Genero'!AB19+'[1]Pob x Genero'!BO19</f>
        <v>109</v>
      </c>
      <c r="Z20" s="26">
        <f>'[1]Pob x Genero'!AC19+'[1]Pob x Genero'!BP19</f>
        <v>119</v>
      </c>
      <c r="AA20" s="26">
        <f>'[1]Pob x Genero'!AD19+'[1]Pob x Genero'!BQ19</f>
        <v>118</v>
      </c>
      <c r="AB20" s="26">
        <f>'[1]Pob x Genero'!AE19+'[1]Pob x Genero'!BR19</f>
        <v>95</v>
      </c>
      <c r="AC20" s="26">
        <f>'[1]Pob x Genero'!AF19+'[1]Pob x Genero'!BS19</f>
        <v>83</v>
      </c>
      <c r="AD20" s="26">
        <f>'[1]Pob x Genero'!AG19+'[1]Pob x Genero'!BT19</f>
        <v>76</v>
      </c>
      <c r="AE20" s="26">
        <f>'[1]Pob x Genero'!AH19+'[1]Pob x Genero'!BU19</f>
        <v>74</v>
      </c>
      <c r="AF20" s="26">
        <f>'[1]Pob x Genero'!AI19+'[1]Pob x Genero'!BV19</f>
        <v>61</v>
      </c>
      <c r="AG20" s="26">
        <f>'[1]Pob x Genero'!AJ19+'[1]Pob x Genero'!BW19</f>
        <v>47</v>
      </c>
      <c r="AH20" s="26">
        <f>'[1]Pob x Genero'!AK19+'[1]Pob x Genero'!BX19</f>
        <v>42</v>
      </c>
      <c r="AI20" s="26">
        <f>'[1]Pob x Genero'!AL19+'[1]Pob x Genero'!BY19</f>
        <v>35</v>
      </c>
      <c r="AJ20" s="26">
        <f>'[1]Pob x Genero'!AM19+'[1]Pob x Genero'!BZ19</f>
        <v>30</v>
      </c>
      <c r="AK20" s="26">
        <f>'[1]Pob x Genero'!AN19+'[1]Pob x Genero'!CA19</f>
        <v>21</v>
      </c>
      <c r="AL20" s="26">
        <f>'[1]Pob x Genero'!AO19+'[1]Pob x Genero'!CB19</f>
        <v>18</v>
      </c>
      <c r="AM20" s="27">
        <f>'[1]Pob x Genero'!AP19+'[1]Pob x Genero'!CC19</f>
        <v>2</v>
      </c>
      <c r="AN20" s="26">
        <f>'[1]Pob x Genero'!AQ19+'[1]Pob x Genero'!CD19</f>
        <v>15</v>
      </c>
      <c r="AO20" s="28">
        <f>'[1]Pob x Genero'!AR19+'[1]Pob x Genero'!CE19</f>
        <v>14</v>
      </c>
      <c r="AP20" s="26">
        <f>'[1]Pob x Genero'!AS19+'[1]Pob x Genero'!CF19</f>
        <v>35</v>
      </c>
      <c r="AQ20" s="29">
        <f>'[1]Pob x Genero'!AT19</f>
        <v>740</v>
      </c>
      <c r="AR20" s="26">
        <f>SUM('[1]Pob x Genero'!BE19:BI19)</f>
        <v>62</v>
      </c>
      <c r="AS20" s="26">
        <f>SUM('[1]Pob x Genero'!BJ19:BN19)</f>
        <v>41</v>
      </c>
      <c r="AT20" s="26">
        <f>SUM('[1]Pob x Genero'!BO19:BT19)</f>
        <v>343</v>
      </c>
      <c r="AU20" s="29">
        <v>58</v>
      </c>
      <c r="AV20" s="30"/>
    </row>
    <row r="21" spans="1:48">
      <c r="A21" s="24" t="s">
        <v>55</v>
      </c>
      <c r="B21" s="2" t="s">
        <v>34</v>
      </c>
      <c r="C21" s="2" t="s">
        <v>56</v>
      </c>
      <c r="D21" s="25">
        <f t="shared" si="2"/>
        <v>6092</v>
      </c>
      <c r="E21" s="26">
        <f>'[1]Pob x Genero'!H20+'[1]Pob x Genero'!AU20</f>
        <v>67</v>
      </c>
      <c r="F21" s="26">
        <f>'[1]Pob x Genero'!I20+'[1]Pob x Genero'!AV20</f>
        <v>115</v>
      </c>
      <c r="G21" s="26">
        <f>'[1]Pob x Genero'!J20+'[1]Pob x Genero'!AW20</f>
        <v>104</v>
      </c>
      <c r="H21" s="26">
        <f>'[1]Pob x Genero'!K20+'[1]Pob x Genero'!AX20</f>
        <v>107</v>
      </c>
      <c r="I21" s="26">
        <f>'[1]Pob x Genero'!L20+'[1]Pob x Genero'!AY20</f>
        <v>118</v>
      </c>
      <c r="J21" s="26">
        <f>'[1]Pob x Genero'!M20+'[1]Pob x Genero'!AZ20</f>
        <v>107</v>
      </c>
      <c r="K21" s="26">
        <f>'[1]Pob x Genero'!N20+'[1]Pob x Genero'!BA20</f>
        <v>121</v>
      </c>
      <c r="L21" s="26">
        <f>'[1]Pob x Genero'!O20+'[1]Pob x Genero'!BB20</f>
        <v>95</v>
      </c>
      <c r="M21" s="26">
        <f>'[1]Pob x Genero'!P20+'[1]Pob x Genero'!BC20</f>
        <v>105</v>
      </c>
      <c r="N21" s="26">
        <f>'[1]Pob x Genero'!Q20+'[1]Pob x Genero'!BD20</f>
        <v>96</v>
      </c>
      <c r="O21" s="26">
        <f>'[1]Pob x Genero'!R20+'[1]Pob x Genero'!BE20</f>
        <v>142</v>
      </c>
      <c r="P21" s="26">
        <f>'[1]Pob x Genero'!S20+'[1]Pob x Genero'!BF20</f>
        <v>106</v>
      </c>
      <c r="Q21" s="26">
        <f>'[1]Pob x Genero'!T20+'[1]Pob x Genero'!BG20</f>
        <v>118</v>
      </c>
      <c r="R21" s="26">
        <f>'[1]Pob x Genero'!U20+'[1]Pob x Genero'!BH20</f>
        <v>102</v>
      </c>
      <c r="S21" s="26">
        <f>'[1]Pob x Genero'!V20+'[1]Pob x Genero'!BI20</f>
        <v>96</v>
      </c>
      <c r="T21" s="26">
        <f>'[1]Pob x Genero'!W20+'[1]Pob x Genero'!BJ20</f>
        <v>104</v>
      </c>
      <c r="U21" s="26">
        <f>'[1]Pob x Genero'!X20+'[1]Pob x Genero'!BK20</f>
        <v>81</v>
      </c>
      <c r="V21" s="26">
        <f>'[1]Pob x Genero'!Y20+'[1]Pob x Genero'!BL20</f>
        <v>106</v>
      </c>
      <c r="W21" s="26">
        <f>'[1]Pob x Genero'!Z20+'[1]Pob x Genero'!BM20</f>
        <v>126</v>
      </c>
      <c r="X21" s="26">
        <f>'[1]Pob x Genero'!AA20+'[1]Pob x Genero'!BN20</f>
        <v>122</v>
      </c>
      <c r="Y21" s="26">
        <f>'[1]Pob x Genero'!AB20+'[1]Pob x Genero'!BO20</f>
        <v>426</v>
      </c>
      <c r="Z21" s="26">
        <f>'[1]Pob x Genero'!AC20+'[1]Pob x Genero'!BP20</f>
        <v>455</v>
      </c>
      <c r="AA21" s="26">
        <f>'[1]Pob x Genero'!AD20+'[1]Pob x Genero'!BQ20</f>
        <v>561</v>
      </c>
      <c r="AB21" s="26">
        <f>'[1]Pob x Genero'!AE20+'[1]Pob x Genero'!BR20</f>
        <v>467</v>
      </c>
      <c r="AC21" s="26">
        <f>'[1]Pob x Genero'!AF20+'[1]Pob x Genero'!BS20</f>
        <v>396</v>
      </c>
      <c r="AD21" s="26">
        <f>'[1]Pob x Genero'!AG20+'[1]Pob x Genero'!BT20</f>
        <v>374</v>
      </c>
      <c r="AE21" s="26">
        <f>'[1]Pob x Genero'!AH20+'[1]Pob x Genero'!BU20</f>
        <v>292</v>
      </c>
      <c r="AF21" s="26">
        <f>'[1]Pob x Genero'!AI20+'[1]Pob x Genero'!BV20</f>
        <v>251</v>
      </c>
      <c r="AG21" s="26">
        <f>'[1]Pob x Genero'!AJ20+'[1]Pob x Genero'!BW20</f>
        <v>205</v>
      </c>
      <c r="AH21" s="26">
        <f>'[1]Pob x Genero'!AK20+'[1]Pob x Genero'!BX20</f>
        <v>179</v>
      </c>
      <c r="AI21" s="26">
        <f>'[1]Pob x Genero'!AL20+'[1]Pob x Genero'!BY20</f>
        <v>142</v>
      </c>
      <c r="AJ21" s="26">
        <f>'[1]Pob x Genero'!AM20+'[1]Pob x Genero'!BZ20</f>
        <v>103</v>
      </c>
      <c r="AK21" s="26">
        <f>'[1]Pob x Genero'!AN20+'[1]Pob x Genero'!CA20</f>
        <v>53</v>
      </c>
      <c r="AL21" s="26">
        <f>'[1]Pob x Genero'!AO20+'[1]Pob x Genero'!CB20</f>
        <v>50</v>
      </c>
      <c r="AM21" s="27">
        <f>'[1]Pob x Genero'!AP20+'[1]Pob x Genero'!CC20</f>
        <v>5</v>
      </c>
      <c r="AN21" s="26">
        <f>'[1]Pob x Genero'!AQ20+'[1]Pob x Genero'!CD20</f>
        <v>30</v>
      </c>
      <c r="AO21" s="28">
        <f>'[1]Pob x Genero'!AR20+'[1]Pob x Genero'!CE20</f>
        <v>37</v>
      </c>
      <c r="AP21" s="26">
        <f>'[1]Pob x Genero'!AS20+'[1]Pob x Genero'!CF20</f>
        <v>82</v>
      </c>
      <c r="AQ21" s="29">
        <f>'[1]Pob x Genero'!AT20</f>
        <v>3050</v>
      </c>
      <c r="AR21" s="26">
        <f>SUM('[1]Pob x Genero'!BE20:BI20)</f>
        <v>255</v>
      </c>
      <c r="AS21" s="26">
        <f>SUM('[1]Pob x Genero'!BJ20:BN20)</f>
        <v>245</v>
      </c>
      <c r="AT21" s="26">
        <f>SUM('[1]Pob x Genero'!BO20:BT20)</f>
        <v>1316</v>
      </c>
      <c r="AU21" s="29">
        <v>236</v>
      </c>
      <c r="AV21" s="30"/>
    </row>
    <row r="22" spans="1:48">
      <c r="A22" s="24" t="s">
        <v>57</v>
      </c>
      <c r="B22" s="2" t="s">
        <v>34</v>
      </c>
      <c r="C22" s="2" t="s">
        <v>58</v>
      </c>
      <c r="D22" s="25">
        <f t="shared" si="2"/>
        <v>31883</v>
      </c>
      <c r="E22" s="26">
        <f>'[1]Pob x Genero'!H21+'[1]Pob x Genero'!AU21</f>
        <v>617</v>
      </c>
      <c r="F22" s="26">
        <f>'[1]Pob x Genero'!I21+'[1]Pob x Genero'!AV21</f>
        <v>698</v>
      </c>
      <c r="G22" s="26">
        <f>'[1]Pob x Genero'!J21+'[1]Pob x Genero'!AW21</f>
        <v>633</v>
      </c>
      <c r="H22" s="26">
        <f>'[1]Pob x Genero'!K21+'[1]Pob x Genero'!AX21</f>
        <v>639</v>
      </c>
      <c r="I22" s="26">
        <f>'[1]Pob x Genero'!L21+'[1]Pob x Genero'!AY21</f>
        <v>669</v>
      </c>
      <c r="J22" s="26">
        <f>'[1]Pob x Genero'!M21+'[1]Pob x Genero'!AZ21</f>
        <v>648</v>
      </c>
      <c r="K22" s="26">
        <f>'[1]Pob x Genero'!N21+'[1]Pob x Genero'!BA21</f>
        <v>666</v>
      </c>
      <c r="L22" s="26">
        <f>'[1]Pob x Genero'!O21+'[1]Pob x Genero'!BB21</f>
        <v>704</v>
      </c>
      <c r="M22" s="26">
        <f>'[1]Pob x Genero'!P21+'[1]Pob x Genero'!BC21</f>
        <v>660</v>
      </c>
      <c r="N22" s="26">
        <f>'[1]Pob x Genero'!Q21+'[1]Pob x Genero'!BD21</f>
        <v>620</v>
      </c>
      <c r="O22" s="26">
        <f>'[1]Pob x Genero'!R21+'[1]Pob x Genero'!BE21</f>
        <v>638</v>
      </c>
      <c r="P22" s="26">
        <f>'[1]Pob x Genero'!S21+'[1]Pob x Genero'!BF21</f>
        <v>594</v>
      </c>
      <c r="Q22" s="26">
        <f>'[1]Pob x Genero'!T21+'[1]Pob x Genero'!BG21</f>
        <v>600</v>
      </c>
      <c r="R22" s="26">
        <f>'[1]Pob x Genero'!U21+'[1]Pob x Genero'!BH21</f>
        <v>636</v>
      </c>
      <c r="S22" s="26">
        <f>'[1]Pob x Genero'!V21+'[1]Pob x Genero'!BI21</f>
        <v>598</v>
      </c>
      <c r="T22" s="26">
        <f>'[1]Pob x Genero'!W21+'[1]Pob x Genero'!BJ21</f>
        <v>502</v>
      </c>
      <c r="U22" s="26">
        <f>'[1]Pob x Genero'!X21+'[1]Pob x Genero'!BK21</f>
        <v>547</v>
      </c>
      <c r="V22" s="26">
        <f>'[1]Pob x Genero'!Y21+'[1]Pob x Genero'!BL21</f>
        <v>550</v>
      </c>
      <c r="W22" s="26">
        <f>'[1]Pob x Genero'!Z21+'[1]Pob x Genero'!BM21</f>
        <v>491</v>
      </c>
      <c r="X22" s="26">
        <f>'[1]Pob x Genero'!AA21+'[1]Pob x Genero'!BN21</f>
        <v>564</v>
      </c>
      <c r="Y22" s="26">
        <f>'[1]Pob x Genero'!AB21+'[1]Pob x Genero'!BO21</f>
        <v>2645</v>
      </c>
      <c r="Z22" s="26">
        <f>'[1]Pob x Genero'!AC21+'[1]Pob x Genero'!BP21</f>
        <v>2656</v>
      </c>
      <c r="AA22" s="26">
        <f>'[1]Pob x Genero'!AD21+'[1]Pob x Genero'!BQ21</f>
        <v>2543</v>
      </c>
      <c r="AB22" s="26">
        <f>'[1]Pob x Genero'!AE21+'[1]Pob x Genero'!BR21</f>
        <v>2423</v>
      </c>
      <c r="AC22" s="26">
        <f>'[1]Pob x Genero'!AF21+'[1]Pob x Genero'!BS21</f>
        <v>1842</v>
      </c>
      <c r="AD22" s="26">
        <f>'[1]Pob x Genero'!AG21+'[1]Pob x Genero'!BT21</f>
        <v>1698</v>
      </c>
      <c r="AE22" s="26">
        <f>'[1]Pob x Genero'!AH21+'[1]Pob x Genero'!BU21</f>
        <v>1516</v>
      </c>
      <c r="AF22" s="26">
        <f>'[1]Pob x Genero'!AI21+'[1]Pob x Genero'!BV21</f>
        <v>1206</v>
      </c>
      <c r="AG22" s="26">
        <f>'[1]Pob x Genero'!AJ21+'[1]Pob x Genero'!BW21</f>
        <v>990</v>
      </c>
      <c r="AH22" s="26">
        <f>'[1]Pob x Genero'!AK21+'[1]Pob x Genero'!BX21</f>
        <v>749</v>
      </c>
      <c r="AI22" s="26">
        <f>'[1]Pob x Genero'!AL21+'[1]Pob x Genero'!BY21</f>
        <v>573</v>
      </c>
      <c r="AJ22" s="26">
        <f>'[1]Pob x Genero'!AM21+'[1]Pob x Genero'!BZ21</f>
        <v>350</v>
      </c>
      <c r="AK22" s="26">
        <f>'[1]Pob x Genero'!AN21+'[1]Pob x Genero'!CA21</f>
        <v>229</v>
      </c>
      <c r="AL22" s="26">
        <f>'[1]Pob x Genero'!AO21+'[1]Pob x Genero'!CB21</f>
        <v>189</v>
      </c>
      <c r="AM22" s="27">
        <f>'[1]Pob x Genero'!AP21+'[1]Pob x Genero'!CC21</f>
        <v>31</v>
      </c>
      <c r="AN22" s="26">
        <f>'[1]Pob x Genero'!AQ21+'[1]Pob x Genero'!CD21</f>
        <v>332</v>
      </c>
      <c r="AO22" s="28">
        <f>'[1]Pob x Genero'!AR21+'[1]Pob x Genero'!CE21</f>
        <v>285</v>
      </c>
      <c r="AP22" s="26">
        <f>'[1]Pob x Genero'!AS21+'[1]Pob x Genero'!CF21</f>
        <v>742</v>
      </c>
      <c r="AQ22" s="29">
        <f>'[1]Pob x Genero'!AT21</f>
        <v>16708</v>
      </c>
      <c r="AR22" s="26">
        <f>SUM('[1]Pob x Genero'!BE21:BI21)</f>
        <v>1557</v>
      </c>
      <c r="AS22" s="26">
        <f>SUM('[1]Pob x Genero'!BJ21:BN21)</f>
        <v>1348</v>
      </c>
      <c r="AT22" s="26">
        <f>SUM('[1]Pob x Genero'!BO21:BT21)</f>
        <v>6849</v>
      </c>
      <c r="AU22" s="29">
        <v>602</v>
      </c>
      <c r="AV22" s="30"/>
    </row>
    <row r="23" spans="1:48">
      <c r="A23" s="24" t="s">
        <v>59</v>
      </c>
      <c r="B23" s="2" t="s">
        <v>34</v>
      </c>
      <c r="C23" s="2" t="s">
        <v>60</v>
      </c>
      <c r="D23" s="25">
        <f t="shared" si="2"/>
        <v>813</v>
      </c>
      <c r="E23" s="26">
        <f>'[1]Pob x Genero'!H22+'[1]Pob x Genero'!AU22</f>
        <v>12</v>
      </c>
      <c r="F23" s="26">
        <f>'[1]Pob x Genero'!I22+'[1]Pob x Genero'!AV22</f>
        <v>11</v>
      </c>
      <c r="G23" s="26">
        <f>'[1]Pob x Genero'!J22+'[1]Pob x Genero'!AW22</f>
        <v>11</v>
      </c>
      <c r="H23" s="26">
        <f>'[1]Pob x Genero'!K22+'[1]Pob x Genero'!AX22</f>
        <v>15</v>
      </c>
      <c r="I23" s="26">
        <f>'[1]Pob x Genero'!L22+'[1]Pob x Genero'!AY22</f>
        <v>13</v>
      </c>
      <c r="J23" s="26">
        <f>'[1]Pob x Genero'!M22+'[1]Pob x Genero'!AZ22</f>
        <v>8</v>
      </c>
      <c r="K23" s="26">
        <f>'[1]Pob x Genero'!N22+'[1]Pob x Genero'!BA22</f>
        <v>10</v>
      </c>
      <c r="L23" s="26">
        <f>'[1]Pob x Genero'!O22+'[1]Pob x Genero'!BB22</f>
        <v>14</v>
      </c>
      <c r="M23" s="26">
        <f>'[1]Pob x Genero'!P22+'[1]Pob x Genero'!BC22</f>
        <v>8</v>
      </c>
      <c r="N23" s="26">
        <f>'[1]Pob x Genero'!Q22+'[1]Pob x Genero'!BD22</f>
        <v>11</v>
      </c>
      <c r="O23" s="26">
        <f>'[1]Pob x Genero'!R22+'[1]Pob x Genero'!BE22</f>
        <v>12</v>
      </c>
      <c r="P23" s="26">
        <f>'[1]Pob x Genero'!S22+'[1]Pob x Genero'!BF22</f>
        <v>16</v>
      </c>
      <c r="Q23" s="26">
        <f>'[1]Pob x Genero'!T22+'[1]Pob x Genero'!BG22</f>
        <v>12</v>
      </c>
      <c r="R23" s="26">
        <f>'[1]Pob x Genero'!U22+'[1]Pob x Genero'!BH22</f>
        <v>17</v>
      </c>
      <c r="S23" s="26">
        <f>'[1]Pob x Genero'!V22+'[1]Pob x Genero'!BI22</f>
        <v>19</v>
      </c>
      <c r="T23" s="26">
        <f>'[1]Pob x Genero'!W22+'[1]Pob x Genero'!BJ22</f>
        <v>20</v>
      </c>
      <c r="U23" s="26">
        <f>'[1]Pob x Genero'!X22+'[1]Pob x Genero'!BK22</f>
        <v>19</v>
      </c>
      <c r="V23" s="26">
        <f>'[1]Pob x Genero'!Y22+'[1]Pob x Genero'!BL22</f>
        <v>18</v>
      </c>
      <c r="W23" s="26">
        <f>'[1]Pob x Genero'!Z22+'[1]Pob x Genero'!BM22</f>
        <v>13</v>
      </c>
      <c r="X23" s="26">
        <f>'[1]Pob x Genero'!AA22+'[1]Pob x Genero'!BN22</f>
        <v>16</v>
      </c>
      <c r="Y23" s="26">
        <f>'[1]Pob x Genero'!AB22+'[1]Pob x Genero'!BO22</f>
        <v>72</v>
      </c>
      <c r="Z23" s="26">
        <f>'[1]Pob x Genero'!AC22+'[1]Pob x Genero'!BP22</f>
        <v>78</v>
      </c>
      <c r="AA23" s="26">
        <f>'[1]Pob x Genero'!AD22+'[1]Pob x Genero'!BQ22</f>
        <v>53</v>
      </c>
      <c r="AB23" s="26">
        <f>'[1]Pob x Genero'!AE22+'[1]Pob x Genero'!BR22</f>
        <v>63</v>
      </c>
      <c r="AC23" s="26">
        <f>'[1]Pob x Genero'!AF22+'[1]Pob x Genero'!BS22</f>
        <v>67</v>
      </c>
      <c r="AD23" s="26">
        <f>'[1]Pob x Genero'!AG22+'[1]Pob x Genero'!BT22</f>
        <v>48</v>
      </c>
      <c r="AE23" s="26">
        <f>'[1]Pob x Genero'!AH22+'[1]Pob x Genero'!BU22</f>
        <v>29</v>
      </c>
      <c r="AF23" s="26">
        <f>'[1]Pob x Genero'!AI22+'[1]Pob x Genero'!BV22</f>
        <v>23</v>
      </c>
      <c r="AG23" s="26">
        <f>'[1]Pob x Genero'!AJ22+'[1]Pob x Genero'!BW22</f>
        <v>25</v>
      </c>
      <c r="AH23" s="26">
        <f>'[1]Pob x Genero'!AK22+'[1]Pob x Genero'!BX22</f>
        <v>22</v>
      </c>
      <c r="AI23" s="26">
        <f>'[1]Pob x Genero'!AL22+'[1]Pob x Genero'!BY22</f>
        <v>24</v>
      </c>
      <c r="AJ23" s="26">
        <f>'[1]Pob x Genero'!AM22+'[1]Pob x Genero'!BZ22</f>
        <v>15</v>
      </c>
      <c r="AK23" s="26">
        <f>'[1]Pob x Genero'!AN22+'[1]Pob x Genero'!CA22</f>
        <v>11</v>
      </c>
      <c r="AL23" s="26">
        <f>'[1]Pob x Genero'!AO22+'[1]Pob x Genero'!CB22</f>
        <v>8</v>
      </c>
      <c r="AM23" s="27">
        <f>'[1]Pob x Genero'!AP22+'[1]Pob x Genero'!CC22</f>
        <v>0</v>
      </c>
      <c r="AN23" s="26">
        <f>'[1]Pob x Genero'!AQ22+'[1]Pob x Genero'!CD22</f>
        <v>3</v>
      </c>
      <c r="AO23" s="28">
        <f>'[1]Pob x Genero'!AR22+'[1]Pob x Genero'!CE22</f>
        <v>9</v>
      </c>
      <c r="AP23" s="26">
        <f>'[1]Pob x Genero'!AS22+'[1]Pob x Genero'!CF22</f>
        <v>14</v>
      </c>
      <c r="AQ23" s="29">
        <f>'[1]Pob x Genero'!AT22</f>
        <v>413</v>
      </c>
      <c r="AR23" s="26">
        <f>SUM('[1]Pob x Genero'!BE22:BI22)</f>
        <v>29</v>
      </c>
      <c r="AS23" s="26">
        <f>SUM('[1]Pob x Genero'!BJ22:BN22)</f>
        <v>38</v>
      </c>
      <c r="AT23" s="26">
        <f>SUM('[1]Pob x Genero'!BO22:BT22)</f>
        <v>218</v>
      </c>
      <c r="AU23" s="29">
        <v>23</v>
      </c>
      <c r="AV23" s="30"/>
    </row>
    <row r="24" spans="1:48">
      <c r="A24" s="24" t="s">
        <v>61</v>
      </c>
      <c r="B24" s="2" t="s">
        <v>34</v>
      </c>
      <c r="C24" s="2" t="s">
        <v>62</v>
      </c>
      <c r="D24" s="25">
        <f t="shared" si="2"/>
        <v>11057</v>
      </c>
      <c r="E24" s="26">
        <f>'[1]Pob x Genero'!H23+'[1]Pob x Genero'!AU23</f>
        <v>135</v>
      </c>
      <c r="F24" s="26">
        <f>'[1]Pob x Genero'!I23+'[1]Pob x Genero'!AV23</f>
        <v>208</v>
      </c>
      <c r="G24" s="26">
        <f>'[1]Pob x Genero'!J23+'[1]Pob x Genero'!AW23</f>
        <v>230</v>
      </c>
      <c r="H24" s="26">
        <f>'[1]Pob x Genero'!K23+'[1]Pob x Genero'!AX23</f>
        <v>237</v>
      </c>
      <c r="I24" s="26">
        <f>'[1]Pob x Genero'!L23+'[1]Pob x Genero'!AY23</f>
        <v>212</v>
      </c>
      <c r="J24" s="26">
        <f>'[1]Pob x Genero'!M23+'[1]Pob x Genero'!AZ23</f>
        <v>224</v>
      </c>
      <c r="K24" s="26">
        <f>'[1]Pob x Genero'!N23+'[1]Pob x Genero'!BA23</f>
        <v>237</v>
      </c>
      <c r="L24" s="26">
        <f>'[1]Pob x Genero'!O23+'[1]Pob x Genero'!BB23</f>
        <v>232</v>
      </c>
      <c r="M24" s="26">
        <f>'[1]Pob x Genero'!P23+'[1]Pob x Genero'!BC23</f>
        <v>202</v>
      </c>
      <c r="N24" s="26">
        <f>'[1]Pob x Genero'!Q23+'[1]Pob x Genero'!BD23</f>
        <v>225</v>
      </c>
      <c r="O24" s="26">
        <f>'[1]Pob x Genero'!R23+'[1]Pob x Genero'!BE23</f>
        <v>207</v>
      </c>
      <c r="P24" s="26">
        <f>'[1]Pob x Genero'!S23+'[1]Pob x Genero'!BF23</f>
        <v>202</v>
      </c>
      <c r="Q24" s="26">
        <f>'[1]Pob x Genero'!T23+'[1]Pob x Genero'!BG23</f>
        <v>190</v>
      </c>
      <c r="R24" s="26">
        <f>'[1]Pob x Genero'!U23+'[1]Pob x Genero'!BH23</f>
        <v>190</v>
      </c>
      <c r="S24" s="26">
        <f>'[1]Pob x Genero'!V23+'[1]Pob x Genero'!BI23</f>
        <v>193</v>
      </c>
      <c r="T24" s="26">
        <f>'[1]Pob x Genero'!W23+'[1]Pob x Genero'!BJ23</f>
        <v>170</v>
      </c>
      <c r="U24" s="26">
        <f>'[1]Pob x Genero'!X23+'[1]Pob x Genero'!BK23</f>
        <v>152</v>
      </c>
      <c r="V24" s="26">
        <f>'[1]Pob x Genero'!Y23+'[1]Pob x Genero'!BL23</f>
        <v>173</v>
      </c>
      <c r="W24" s="26">
        <f>'[1]Pob x Genero'!Z23+'[1]Pob x Genero'!BM23</f>
        <v>188</v>
      </c>
      <c r="X24" s="26">
        <f>'[1]Pob x Genero'!AA23+'[1]Pob x Genero'!BN23</f>
        <v>171</v>
      </c>
      <c r="Y24" s="26">
        <f>'[1]Pob x Genero'!AB23+'[1]Pob x Genero'!BO23</f>
        <v>861</v>
      </c>
      <c r="Z24" s="26">
        <f>'[1]Pob x Genero'!AC23+'[1]Pob x Genero'!BP23</f>
        <v>922</v>
      </c>
      <c r="AA24" s="26">
        <f>'[1]Pob x Genero'!AD23+'[1]Pob x Genero'!BQ23</f>
        <v>859</v>
      </c>
      <c r="AB24" s="26">
        <f>'[1]Pob x Genero'!AE23+'[1]Pob x Genero'!BR23</f>
        <v>890</v>
      </c>
      <c r="AC24" s="26">
        <f>'[1]Pob x Genero'!AF23+'[1]Pob x Genero'!BS23</f>
        <v>690</v>
      </c>
      <c r="AD24" s="26">
        <f>'[1]Pob x Genero'!AG23+'[1]Pob x Genero'!BT23</f>
        <v>583</v>
      </c>
      <c r="AE24" s="26">
        <f>'[1]Pob x Genero'!AH23+'[1]Pob x Genero'!BU23</f>
        <v>561</v>
      </c>
      <c r="AF24" s="26">
        <f>'[1]Pob x Genero'!AI23+'[1]Pob x Genero'!BV23</f>
        <v>458</v>
      </c>
      <c r="AG24" s="26">
        <f>'[1]Pob x Genero'!AJ23+'[1]Pob x Genero'!BW23</f>
        <v>399</v>
      </c>
      <c r="AH24" s="26">
        <f>'[1]Pob x Genero'!AK23+'[1]Pob x Genero'!BX23</f>
        <v>301</v>
      </c>
      <c r="AI24" s="26">
        <f>'[1]Pob x Genero'!AL23+'[1]Pob x Genero'!BY23</f>
        <v>219</v>
      </c>
      <c r="AJ24" s="26">
        <f>'[1]Pob x Genero'!AM23+'[1]Pob x Genero'!BZ23</f>
        <v>151</v>
      </c>
      <c r="AK24" s="26">
        <f>'[1]Pob x Genero'!AN23+'[1]Pob x Genero'!CA23</f>
        <v>101</v>
      </c>
      <c r="AL24" s="26">
        <f>'[1]Pob x Genero'!AO23+'[1]Pob x Genero'!CB23</f>
        <v>84</v>
      </c>
      <c r="AM24" s="27">
        <f>'[1]Pob x Genero'!AP23+'[1]Pob x Genero'!CC23</f>
        <v>8</v>
      </c>
      <c r="AN24" s="26">
        <f>'[1]Pob x Genero'!AQ23+'[1]Pob x Genero'!CD23</f>
        <v>59</v>
      </c>
      <c r="AO24" s="28">
        <f>'[1]Pob x Genero'!AR23+'[1]Pob x Genero'!CE23</f>
        <v>76</v>
      </c>
      <c r="AP24" s="26">
        <f>'[1]Pob x Genero'!AS23+'[1]Pob x Genero'!CF23</f>
        <v>163</v>
      </c>
      <c r="AQ24" s="29">
        <f>'[1]Pob x Genero'!AT23</f>
        <v>5505</v>
      </c>
      <c r="AR24" s="26">
        <f>SUM('[1]Pob x Genero'!BE23:BI23)</f>
        <v>503</v>
      </c>
      <c r="AS24" s="26">
        <f>SUM('[1]Pob x Genero'!BJ23:BN23)</f>
        <v>417</v>
      </c>
      <c r="AT24" s="26">
        <f>SUM('[1]Pob x Genero'!BO23:BT23)</f>
        <v>2245</v>
      </c>
      <c r="AU24" s="29">
        <v>436</v>
      </c>
      <c r="AV24" s="30"/>
    </row>
    <row r="25" spans="1:48">
      <c r="A25" s="24" t="s">
        <v>63</v>
      </c>
      <c r="B25" s="2" t="s">
        <v>34</v>
      </c>
      <c r="C25" s="2" t="s">
        <v>64</v>
      </c>
      <c r="D25" s="25">
        <f t="shared" si="2"/>
        <v>2385</v>
      </c>
      <c r="E25" s="26">
        <f>'[1]Pob x Genero'!H24+'[1]Pob x Genero'!AU24</f>
        <v>48</v>
      </c>
      <c r="F25" s="26">
        <f>'[1]Pob x Genero'!I24+'[1]Pob x Genero'!AV24</f>
        <v>47</v>
      </c>
      <c r="G25" s="26">
        <f>'[1]Pob x Genero'!J24+'[1]Pob x Genero'!AW24</f>
        <v>40</v>
      </c>
      <c r="H25" s="26">
        <f>'[1]Pob x Genero'!K24+'[1]Pob x Genero'!AX24</f>
        <v>38</v>
      </c>
      <c r="I25" s="26">
        <f>'[1]Pob x Genero'!L24+'[1]Pob x Genero'!AY24</f>
        <v>39</v>
      </c>
      <c r="J25" s="26">
        <f>'[1]Pob x Genero'!M24+'[1]Pob x Genero'!AZ24</f>
        <v>44</v>
      </c>
      <c r="K25" s="26">
        <f>'[1]Pob x Genero'!N24+'[1]Pob x Genero'!BA24</f>
        <v>45</v>
      </c>
      <c r="L25" s="26">
        <f>'[1]Pob x Genero'!O24+'[1]Pob x Genero'!BB24</f>
        <v>43</v>
      </c>
      <c r="M25" s="26">
        <f>'[1]Pob x Genero'!P24+'[1]Pob x Genero'!BC24</f>
        <v>38</v>
      </c>
      <c r="N25" s="26">
        <f>'[1]Pob x Genero'!Q24+'[1]Pob x Genero'!BD24</f>
        <v>46</v>
      </c>
      <c r="O25" s="26">
        <f>'[1]Pob x Genero'!R24+'[1]Pob x Genero'!BE24</f>
        <v>35</v>
      </c>
      <c r="P25" s="26">
        <f>'[1]Pob x Genero'!S24+'[1]Pob x Genero'!BF24</f>
        <v>45</v>
      </c>
      <c r="Q25" s="26">
        <f>'[1]Pob x Genero'!T24+'[1]Pob x Genero'!BG24</f>
        <v>43</v>
      </c>
      <c r="R25" s="26">
        <f>'[1]Pob x Genero'!U24+'[1]Pob x Genero'!BH24</f>
        <v>43</v>
      </c>
      <c r="S25" s="26">
        <f>'[1]Pob x Genero'!V24+'[1]Pob x Genero'!BI24</f>
        <v>36</v>
      </c>
      <c r="T25" s="26">
        <f>'[1]Pob x Genero'!W24+'[1]Pob x Genero'!BJ24</f>
        <v>36</v>
      </c>
      <c r="U25" s="26">
        <f>'[1]Pob x Genero'!X24+'[1]Pob x Genero'!BK24</f>
        <v>48</v>
      </c>
      <c r="V25" s="26">
        <f>'[1]Pob x Genero'!Y24+'[1]Pob x Genero'!BL24</f>
        <v>50</v>
      </c>
      <c r="W25" s="26">
        <f>'[1]Pob x Genero'!Z24+'[1]Pob x Genero'!BM24</f>
        <v>37</v>
      </c>
      <c r="X25" s="26">
        <f>'[1]Pob x Genero'!AA24+'[1]Pob x Genero'!BN24</f>
        <v>49</v>
      </c>
      <c r="Y25" s="26">
        <f>'[1]Pob x Genero'!AB24+'[1]Pob x Genero'!BO24</f>
        <v>195</v>
      </c>
      <c r="Z25" s="26">
        <f>'[1]Pob x Genero'!AC24+'[1]Pob x Genero'!BP24</f>
        <v>199</v>
      </c>
      <c r="AA25" s="26">
        <f>'[1]Pob x Genero'!AD24+'[1]Pob x Genero'!BQ24</f>
        <v>173</v>
      </c>
      <c r="AB25" s="26">
        <f>'[1]Pob x Genero'!AE24+'[1]Pob x Genero'!BR24</f>
        <v>158</v>
      </c>
      <c r="AC25" s="26">
        <f>'[1]Pob x Genero'!AF24+'[1]Pob x Genero'!BS24</f>
        <v>143</v>
      </c>
      <c r="AD25" s="26">
        <f>'[1]Pob x Genero'!AG24+'[1]Pob x Genero'!BT24</f>
        <v>125</v>
      </c>
      <c r="AE25" s="26">
        <f>'[1]Pob x Genero'!AH24+'[1]Pob x Genero'!BU24</f>
        <v>128</v>
      </c>
      <c r="AF25" s="26">
        <f>'[1]Pob x Genero'!AI24+'[1]Pob x Genero'!BV24</f>
        <v>93</v>
      </c>
      <c r="AG25" s="26">
        <f>'[1]Pob x Genero'!AJ24+'[1]Pob x Genero'!BW24</f>
        <v>75</v>
      </c>
      <c r="AH25" s="26">
        <f>'[1]Pob x Genero'!AK24+'[1]Pob x Genero'!BX24</f>
        <v>83</v>
      </c>
      <c r="AI25" s="26">
        <f>'[1]Pob x Genero'!AL24+'[1]Pob x Genero'!BY24</f>
        <v>68</v>
      </c>
      <c r="AJ25" s="26">
        <f>'[1]Pob x Genero'!AM24+'[1]Pob x Genero'!BZ24</f>
        <v>41</v>
      </c>
      <c r="AK25" s="26">
        <f>'[1]Pob x Genero'!AN24+'[1]Pob x Genero'!CA24</f>
        <v>33</v>
      </c>
      <c r="AL25" s="26">
        <f>'[1]Pob x Genero'!AO24+'[1]Pob x Genero'!CB24</f>
        <v>21</v>
      </c>
      <c r="AM25" s="27">
        <f>'[1]Pob x Genero'!AP24+'[1]Pob x Genero'!CC24</f>
        <v>3</v>
      </c>
      <c r="AN25" s="26">
        <f>'[1]Pob x Genero'!AQ24+'[1]Pob x Genero'!CD24</f>
        <v>27</v>
      </c>
      <c r="AO25" s="28">
        <f>'[1]Pob x Genero'!AR24+'[1]Pob x Genero'!CE24</f>
        <v>21</v>
      </c>
      <c r="AP25" s="26">
        <f>'[1]Pob x Genero'!AS24+'[1]Pob x Genero'!CF24</f>
        <v>57</v>
      </c>
      <c r="AQ25" s="29">
        <f>'[1]Pob x Genero'!AT24</f>
        <v>1180</v>
      </c>
      <c r="AR25" s="26">
        <f>SUM('[1]Pob x Genero'!BE24:BI24)</f>
        <v>95</v>
      </c>
      <c r="AS25" s="26">
        <f>SUM('[1]Pob x Genero'!BJ24:BN24)</f>
        <v>102</v>
      </c>
      <c r="AT25" s="26">
        <f>SUM('[1]Pob x Genero'!BO24:BT24)</f>
        <v>490</v>
      </c>
      <c r="AU25" s="29">
        <v>90</v>
      </c>
      <c r="AV25" s="30"/>
    </row>
    <row r="26" spans="1:48">
      <c r="A26" s="24" t="s">
        <v>65</v>
      </c>
      <c r="B26" s="2" t="s">
        <v>34</v>
      </c>
      <c r="C26" s="2" t="s">
        <v>66</v>
      </c>
      <c r="D26" s="25">
        <f t="shared" si="2"/>
        <v>4905</v>
      </c>
      <c r="E26" s="26">
        <f>'[1]Pob x Genero'!H25+'[1]Pob x Genero'!AU25</f>
        <v>57</v>
      </c>
      <c r="F26" s="26">
        <f>'[1]Pob x Genero'!I25+'[1]Pob x Genero'!AV25</f>
        <v>81</v>
      </c>
      <c r="G26" s="26">
        <f>'[1]Pob x Genero'!J25+'[1]Pob x Genero'!AW25</f>
        <v>62</v>
      </c>
      <c r="H26" s="26">
        <f>'[1]Pob x Genero'!K25+'[1]Pob x Genero'!AX25</f>
        <v>77</v>
      </c>
      <c r="I26" s="26">
        <f>'[1]Pob x Genero'!L25+'[1]Pob x Genero'!AY25</f>
        <v>92</v>
      </c>
      <c r="J26" s="26">
        <f>'[1]Pob x Genero'!M25+'[1]Pob x Genero'!AZ25</f>
        <v>87</v>
      </c>
      <c r="K26" s="26">
        <f>'[1]Pob x Genero'!N25+'[1]Pob x Genero'!BA25</f>
        <v>63</v>
      </c>
      <c r="L26" s="26">
        <f>'[1]Pob x Genero'!O25+'[1]Pob x Genero'!BB25</f>
        <v>79</v>
      </c>
      <c r="M26" s="26">
        <f>'[1]Pob x Genero'!P25+'[1]Pob x Genero'!BC25</f>
        <v>76</v>
      </c>
      <c r="N26" s="26">
        <f>'[1]Pob x Genero'!Q25+'[1]Pob x Genero'!BD25</f>
        <v>94</v>
      </c>
      <c r="O26" s="26">
        <f>'[1]Pob x Genero'!R25+'[1]Pob x Genero'!BE25</f>
        <v>69</v>
      </c>
      <c r="P26" s="26">
        <f>'[1]Pob x Genero'!S25+'[1]Pob x Genero'!BF25</f>
        <v>86</v>
      </c>
      <c r="Q26" s="26">
        <f>'[1]Pob x Genero'!T25+'[1]Pob x Genero'!BG25</f>
        <v>97</v>
      </c>
      <c r="R26" s="26">
        <f>'[1]Pob x Genero'!U25+'[1]Pob x Genero'!BH25</f>
        <v>87</v>
      </c>
      <c r="S26" s="26">
        <f>'[1]Pob x Genero'!V25+'[1]Pob x Genero'!BI25</f>
        <v>88</v>
      </c>
      <c r="T26" s="26">
        <f>'[1]Pob x Genero'!W25+'[1]Pob x Genero'!BJ25</f>
        <v>90</v>
      </c>
      <c r="U26" s="26">
        <f>'[1]Pob x Genero'!X25+'[1]Pob x Genero'!BK25</f>
        <v>104</v>
      </c>
      <c r="V26" s="26">
        <f>'[1]Pob x Genero'!Y25+'[1]Pob x Genero'!BL25</f>
        <v>91</v>
      </c>
      <c r="W26" s="26">
        <f>'[1]Pob x Genero'!Z25+'[1]Pob x Genero'!BM25</f>
        <v>97</v>
      </c>
      <c r="X26" s="26">
        <f>'[1]Pob x Genero'!AA25+'[1]Pob x Genero'!BN25</f>
        <v>90</v>
      </c>
      <c r="Y26" s="26">
        <f>'[1]Pob x Genero'!AB25+'[1]Pob x Genero'!BO25</f>
        <v>378</v>
      </c>
      <c r="Z26" s="26">
        <f>'[1]Pob x Genero'!AC25+'[1]Pob x Genero'!BP25</f>
        <v>497</v>
      </c>
      <c r="AA26" s="26">
        <f>'[1]Pob x Genero'!AD25+'[1]Pob x Genero'!BQ25</f>
        <v>419</v>
      </c>
      <c r="AB26" s="26">
        <f>'[1]Pob x Genero'!AE25+'[1]Pob x Genero'!BR25</f>
        <v>363</v>
      </c>
      <c r="AC26" s="26">
        <f>'[1]Pob x Genero'!AF25+'[1]Pob x Genero'!BS25</f>
        <v>267</v>
      </c>
      <c r="AD26" s="26">
        <f>'[1]Pob x Genero'!AG25+'[1]Pob x Genero'!BT25</f>
        <v>275</v>
      </c>
      <c r="AE26" s="26">
        <f>'[1]Pob x Genero'!AH25+'[1]Pob x Genero'!BU25</f>
        <v>248</v>
      </c>
      <c r="AF26" s="26">
        <f>'[1]Pob x Genero'!AI25+'[1]Pob x Genero'!BV25</f>
        <v>190</v>
      </c>
      <c r="AG26" s="26">
        <f>'[1]Pob x Genero'!AJ25+'[1]Pob x Genero'!BW25</f>
        <v>159</v>
      </c>
      <c r="AH26" s="26">
        <f>'[1]Pob x Genero'!AK25+'[1]Pob x Genero'!BX25</f>
        <v>152</v>
      </c>
      <c r="AI26" s="26">
        <f>'[1]Pob x Genero'!AL25+'[1]Pob x Genero'!BY25</f>
        <v>120</v>
      </c>
      <c r="AJ26" s="26">
        <f>'[1]Pob x Genero'!AM25+'[1]Pob x Genero'!BZ25</f>
        <v>76</v>
      </c>
      <c r="AK26" s="26">
        <f>'[1]Pob x Genero'!AN25+'[1]Pob x Genero'!CA25</f>
        <v>53</v>
      </c>
      <c r="AL26" s="26">
        <f>'[1]Pob x Genero'!AO25+'[1]Pob x Genero'!CB25</f>
        <v>41</v>
      </c>
      <c r="AM26" s="27">
        <f>'[1]Pob x Genero'!AP25+'[1]Pob x Genero'!CC25</f>
        <v>4</v>
      </c>
      <c r="AN26" s="26">
        <f>'[1]Pob x Genero'!AQ25+'[1]Pob x Genero'!CD25</f>
        <v>27</v>
      </c>
      <c r="AO26" s="28">
        <f>'[1]Pob x Genero'!AR25+'[1]Pob x Genero'!CE25</f>
        <v>30</v>
      </c>
      <c r="AP26" s="26">
        <f>'[1]Pob x Genero'!AS25+'[1]Pob x Genero'!CF25</f>
        <v>69</v>
      </c>
      <c r="AQ26" s="29">
        <f>'[1]Pob x Genero'!AT25</f>
        <v>2450</v>
      </c>
      <c r="AR26" s="26">
        <f>SUM('[1]Pob x Genero'!BE25:BI25)</f>
        <v>196</v>
      </c>
      <c r="AS26" s="26">
        <f>SUM('[1]Pob x Genero'!BJ25:BN25)</f>
        <v>221</v>
      </c>
      <c r="AT26" s="26">
        <f>SUM('[1]Pob x Genero'!BO25:BT25)</f>
        <v>1199</v>
      </c>
      <c r="AU26" s="29">
        <v>197</v>
      </c>
      <c r="AV26" s="30"/>
    </row>
    <row r="27" spans="1:48">
      <c r="A27" s="24" t="s">
        <v>67</v>
      </c>
      <c r="B27" s="2" t="s">
        <v>34</v>
      </c>
      <c r="C27" s="2" t="s">
        <v>68</v>
      </c>
      <c r="D27" s="25">
        <f t="shared" si="2"/>
        <v>25614</v>
      </c>
      <c r="E27" s="26">
        <f>'[1]Pob x Genero'!H26+'[1]Pob x Genero'!AU26</f>
        <v>511</v>
      </c>
      <c r="F27" s="26">
        <f>'[1]Pob x Genero'!I26+'[1]Pob x Genero'!AV26</f>
        <v>504</v>
      </c>
      <c r="G27" s="26">
        <f>'[1]Pob x Genero'!J26+'[1]Pob x Genero'!AW26</f>
        <v>493</v>
      </c>
      <c r="H27" s="26">
        <f>'[1]Pob x Genero'!K26+'[1]Pob x Genero'!AX26</f>
        <v>450</v>
      </c>
      <c r="I27" s="26">
        <f>'[1]Pob x Genero'!L26+'[1]Pob x Genero'!AY26</f>
        <v>506</v>
      </c>
      <c r="J27" s="26">
        <f>'[1]Pob x Genero'!M26+'[1]Pob x Genero'!AZ26</f>
        <v>469</v>
      </c>
      <c r="K27" s="26">
        <f>'[1]Pob x Genero'!N26+'[1]Pob x Genero'!BA26</f>
        <v>508</v>
      </c>
      <c r="L27" s="26">
        <f>'[1]Pob x Genero'!O26+'[1]Pob x Genero'!BB26</f>
        <v>467</v>
      </c>
      <c r="M27" s="26">
        <f>'[1]Pob x Genero'!P26+'[1]Pob x Genero'!BC26</f>
        <v>414</v>
      </c>
      <c r="N27" s="26">
        <f>'[1]Pob x Genero'!Q26+'[1]Pob x Genero'!BD26</f>
        <v>441</v>
      </c>
      <c r="O27" s="26">
        <f>'[1]Pob x Genero'!R26+'[1]Pob x Genero'!BE26</f>
        <v>445</v>
      </c>
      <c r="P27" s="26">
        <f>'[1]Pob x Genero'!S26+'[1]Pob x Genero'!BF26</f>
        <v>503</v>
      </c>
      <c r="Q27" s="26">
        <f>'[1]Pob x Genero'!T26+'[1]Pob x Genero'!BG26</f>
        <v>522</v>
      </c>
      <c r="R27" s="26">
        <f>'[1]Pob x Genero'!U26+'[1]Pob x Genero'!BH26</f>
        <v>469</v>
      </c>
      <c r="S27" s="26">
        <f>'[1]Pob x Genero'!V26+'[1]Pob x Genero'!BI26</f>
        <v>430</v>
      </c>
      <c r="T27" s="26">
        <f>'[1]Pob x Genero'!W26+'[1]Pob x Genero'!BJ26</f>
        <v>454</v>
      </c>
      <c r="U27" s="26">
        <f>'[1]Pob x Genero'!X26+'[1]Pob x Genero'!BK26</f>
        <v>445</v>
      </c>
      <c r="V27" s="26">
        <f>'[1]Pob x Genero'!Y26+'[1]Pob x Genero'!BL26</f>
        <v>434</v>
      </c>
      <c r="W27" s="26">
        <f>'[1]Pob x Genero'!Z26+'[1]Pob x Genero'!BM26</f>
        <v>423</v>
      </c>
      <c r="X27" s="26">
        <f>'[1]Pob x Genero'!AA26+'[1]Pob x Genero'!BN26</f>
        <v>429</v>
      </c>
      <c r="Y27" s="26">
        <f>'[1]Pob x Genero'!AB26+'[1]Pob x Genero'!BO26</f>
        <v>2031</v>
      </c>
      <c r="Z27" s="26">
        <f>'[1]Pob x Genero'!AC26+'[1]Pob x Genero'!BP26</f>
        <v>2069</v>
      </c>
      <c r="AA27" s="26">
        <f>'[1]Pob x Genero'!AD26+'[1]Pob x Genero'!BQ26</f>
        <v>2114</v>
      </c>
      <c r="AB27" s="26">
        <f>'[1]Pob x Genero'!AE26+'[1]Pob x Genero'!BR26</f>
        <v>1893</v>
      </c>
      <c r="AC27" s="26">
        <f>'[1]Pob x Genero'!AF26+'[1]Pob x Genero'!BS26</f>
        <v>1667</v>
      </c>
      <c r="AD27" s="26">
        <f>'[1]Pob x Genero'!AG26+'[1]Pob x Genero'!BT26</f>
        <v>1402</v>
      </c>
      <c r="AE27" s="26">
        <f>'[1]Pob x Genero'!AH26+'[1]Pob x Genero'!BU26</f>
        <v>1256</v>
      </c>
      <c r="AF27" s="26">
        <f>'[1]Pob x Genero'!AI26+'[1]Pob x Genero'!BV26</f>
        <v>1016</v>
      </c>
      <c r="AG27" s="26">
        <f>'[1]Pob x Genero'!AJ26+'[1]Pob x Genero'!BW26</f>
        <v>878</v>
      </c>
      <c r="AH27" s="26">
        <f>'[1]Pob x Genero'!AK26+'[1]Pob x Genero'!BX26</f>
        <v>695</v>
      </c>
      <c r="AI27" s="26">
        <f>'[1]Pob x Genero'!AL26+'[1]Pob x Genero'!BY26</f>
        <v>514</v>
      </c>
      <c r="AJ27" s="26">
        <f>'[1]Pob x Genero'!AM26+'[1]Pob x Genero'!BZ26</f>
        <v>372</v>
      </c>
      <c r="AK27" s="26">
        <f>'[1]Pob x Genero'!AN26+'[1]Pob x Genero'!CA26</f>
        <v>222</v>
      </c>
      <c r="AL27" s="26">
        <f>'[1]Pob x Genero'!AO26+'[1]Pob x Genero'!CB26</f>
        <v>168</v>
      </c>
      <c r="AM27" s="27">
        <f>'[1]Pob x Genero'!AP26+'[1]Pob x Genero'!CC26</f>
        <v>30</v>
      </c>
      <c r="AN27" s="26">
        <f>'[1]Pob x Genero'!AQ26+'[1]Pob x Genero'!CD26</f>
        <v>260</v>
      </c>
      <c r="AO27" s="28">
        <f>'[1]Pob x Genero'!AR26+'[1]Pob x Genero'!CE26</f>
        <v>251</v>
      </c>
      <c r="AP27" s="26">
        <f>'[1]Pob x Genero'!AS26+'[1]Pob x Genero'!CF26</f>
        <v>616</v>
      </c>
      <c r="AQ27" s="29">
        <f>'[1]Pob x Genero'!AT26</f>
        <v>12895</v>
      </c>
      <c r="AR27" s="26">
        <f>SUM('[1]Pob x Genero'!BE26:BI26)</f>
        <v>1172</v>
      </c>
      <c r="AS27" s="26">
        <f>SUM('[1]Pob x Genero'!BJ26:BN26)</f>
        <v>1036</v>
      </c>
      <c r="AT27" s="26">
        <f>SUM('[1]Pob x Genero'!BO26:BT26)</f>
        <v>5283</v>
      </c>
      <c r="AU27" s="29">
        <v>783</v>
      </c>
      <c r="AV27" s="30"/>
    </row>
    <row r="28" spans="1:48">
      <c r="A28" s="24" t="s">
        <v>69</v>
      </c>
      <c r="B28" s="2" t="s">
        <v>34</v>
      </c>
      <c r="C28" s="2" t="s">
        <v>70</v>
      </c>
      <c r="D28" s="25">
        <f t="shared" si="2"/>
        <v>4694</v>
      </c>
      <c r="E28" s="26">
        <f>'[1]Pob x Genero'!H27+'[1]Pob x Genero'!AU27</f>
        <v>41</v>
      </c>
      <c r="F28" s="26">
        <f>'[1]Pob x Genero'!I27+'[1]Pob x Genero'!AV27</f>
        <v>83</v>
      </c>
      <c r="G28" s="26">
        <f>'[1]Pob x Genero'!J27+'[1]Pob x Genero'!AW27</f>
        <v>73</v>
      </c>
      <c r="H28" s="26">
        <f>'[1]Pob x Genero'!K27+'[1]Pob x Genero'!AX27</f>
        <v>65</v>
      </c>
      <c r="I28" s="26">
        <f>'[1]Pob x Genero'!L27+'[1]Pob x Genero'!AY27</f>
        <v>89</v>
      </c>
      <c r="J28" s="26">
        <f>'[1]Pob x Genero'!M27+'[1]Pob x Genero'!AZ27</f>
        <v>85</v>
      </c>
      <c r="K28" s="26">
        <f>'[1]Pob x Genero'!N27+'[1]Pob x Genero'!BA27</f>
        <v>82</v>
      </c>
      <c r="L28" s="26">
        <f>'[1]Pob x Genero'!O27+'[1]Pob x Genero'!BB27</f>
        <v>77</v>
      </c>
      <c r="M28" s="26">
        <f>'[1]Pob x Genero'!P27+'[1]Pob x Genero'!BC27</f>
        <v>80</v>
      </c>
      <c r="N28" s="26">
        <f>'[1]Pob x Genero'!Q27+'[1]Pob x Genero'!BD27</f>
        <v>62</v>
      </c>
      <c r="O28" s="26">
        <f>'[1]Pob x Genero'!R27+'[1]Pob x Genero'!BE27</f>
        <v>75</v>
      </c>
      <c r="P28" s="26">
        <f>'[1]Pob x Genero'!S27+'[1]Pob x Genero'!BF27</f>
        <v>71</v>
      </c>
      <c r="Q28" s="26">
        <f>'[1]Pob x Genero'!T27+'[1]Pob x Genero'!BG27</f>
        <v>99</v>
      </c>
      <c r="R28" s="26">
        <f>'[1]Pob x Genero'!U27+'[1]Pob x Genero'!BH27</f>
        <v>75</v>
      </c>
      <c r="S28" s="26">
        <f>'[1]Pob x Genero'!V27+'[1]Pob x Genero'!BI27</f>
        <v>88</v>
      </c>
      <c r="T28" s="26">
        <f>'[1]Pob x Genero'!W27+'[1]Pob x Genero'!BJ27</f>
        <v>72</v>
      </c>
      <c r="U28" s="26">
        <f>'[1]Pob x Genero'!X27+'[1]Pob x Genero'!BK27</f>
        <v>87</v>
      </c>
      <c r="V28" s="26">
        <f>'[1]Pob x Genero'!Y27+'[1]Pob x Genero'!BL27</f>
        <v>68</v>
      </c>
      <c r="W28" s="26">
        <f>'[1]Pob x Genero'!Z27+'[1]Pob x Genero'!BM27</f>
        <v>75</v>
      </c>
      <c r="X28" s="26">
        <f>'[1]Pob x Genero'!AA27+'[1]Pob x Genero'!BN27</f>
        <v>84</v>
      </c>
      <c r="Y28" s="26">
        <f>'[1]Pob x Genero'!AB27+'[1]Pob x Genero'!BO27</f>
        <v>354</v>
      </c>
      <c r="Z28" s="26">
        <f>'[1]Pob x Genero'!AC27+'[1]Pob x Genero'!BP27</f>
        <v>416</v>
      </c>
      <c r="AA28" s="26">
        <f>'[1]Pob x Genero'!AD27+'[1]Pob x Genero'!BQ27</f>
        <v>359</v>
      </c>
      <c r="AB28" s="26">
        <f>'[1]Pob x Genero'!AE27+'[1]Pob x Genero'!BR27</f>
        <v>345</v>
      </c>
      <c r="AC28" s="26">
        <f>'[1]Pob x Genero'!AF27+'[1]Pob x Genero'!BS27</f>
        <v>294</v>
      </c>
      <c r="AD28" s="26">
        <f>'[1]Pob x Genero'!AG27+'[1]Pob x Genero'!BT27</f>
        <v>268</v>
      </c>
      <c r="AE28" s="26">
        <f>'[1]Pob x Genero'!AH27+'[1]Pob x Genero'!BU27</f>
        <v>248</v>
      </c>
      <c r="AF28" s="26">
        <f>'[1]Pob x Genero'!AI27+'[1]Pob x Genero'!BV27</f>
        <v>222</v>
      </c>
      <c r="AG28" s="26">
        <f>'[1]Pob x Genero'!AJ27+'[1]Pob x Genero'!BW27</f>
        <v>194</v>
      </c>
      <c r="AH28" s="26">
        <f>'[1]Pob x Genero'!AK27+'[1]Pob x Genero'!BX27</f>
        <v>149</v>
      </c>
      <c r="AI28" s="26">
        <f>'[1]Pob x Genero'!AL27+'[1]Pob x Genero'!BY27</f>
        <v>115</v>
      </c>
      <c r="AJ28" s="26">
        <f>'[1]Pob x Genero'!AM27+'[1]Pob x Genero'!BZ27</f>
        <v>89</v>
      </c>
      <c r="AK28" s="26">
        <f>'[1]Pob x Genero'!AN27+'[1]Pob x Genero'!CA27</f>
        <v>60</v>
      </c>
      <c r="AL28" s="26">
        <f>'[1]Pob x Genero'!AO27+'[1]Pob x Genero'!CB27</f>
        <v>50</v>
      </c>
      <c r="AM28" s="27">
        <f>'[1]Pob x Genero'!AP27+'[1]Pob x Genero'!CC27</f>
        <v>2</v>
      </c>
      <c r="AN28" s="26">
        <f>'[1]Pob x Genero'!AQ27+'[1]Pob x Genero'!CD27</f>
        <v>20</v>
      </c>
      <c r="AO28" s="28">
        <f>'[1]Pob x Genero'!AR27+'[1]Pob x Genero'!CE27</f>
        <v>21</v>
      </c>
      <c r="AP28" s="26">
        <f>'[1]Pob x Genero'!AS27+'[1]Pob x Genero'!CF27</f>
        <v>49</v>
      </c>
      <c r="AQ28" s="29">
        <f>'[1]Pob x Genero'!AT27</f>
        <v>2338</v>
      </c>
      <c r="AR28" s="26">
        <f>SUM('[1]Pob x Genero'!BE27:BI27)</f>
        <v>185</v>
      </c>
      <c r="AS28" s="26">
        <f>SUM('[1]Pob x Genero'!BJ27:BN27)</f>
        <v>206</v>
      </c>
      <c r="AT28" s="26">
        <f>SUM('[1]Pob x Genero'!BO27:BT27)</f>
        <v>1050</v>
      </c>
      <c r="AU28" s="29">
        <v>252</v>
      </c>
      <c r="AV28" s="30"/>
    </row>
    <row r="29" spans="1:48">
      <c r="A29" s="24" t="s">
        <v>71</v>
      </c>
      <c r="B29" s="2" t="s">
        <v>34</v>
      </c>
      <c r="C29" s="2" t="s">
        <v>72</v>
      </c>
      <c r="D29" s="25">
        <f t="shared" si="2"/>
        <v>1899</v>
      </c>
      <c r="E29" s="26">
        <f>'[1]Pob x Genero'!H28+'[1]Pob x Genero'!AU28</f>
        <v>48</v>
      </c>
      <c r="F29" s="26">
        <f>'[1]Pob x Genero'!I28+'[1]Pob x Genero'!AV28</f>
        <v>34</v>
      </c>
      <c r="G29" s="26">
        <f>'[1]Pob x Genero'!J28+'[1]Pob x Genero'!AW28</f>
        <v>33</v>
      </c>
      <c r="H29" s="26">
        <f>'[1]Pob x Genero'!K28+'[1]Pob x Genero'!AX28</f>
        <v>36</v>
      </c>
      <c r="I29" s="26">
        <f>'[1]Pob x Genero'!L28+'[1]Pob x Genero'!AY28</f>
        <v>33</v>
      </c>
      <c r="J29" s="26">
        <f>'[1]Pob x Genero'!M28+'[1]Pob x Genero'!AZ28</f>
        <v>26</v>
      </c>
      <c r="K29" s="26">
        <f>'[1]Pob x Genero'!N28+'[1]Pob x Genero'!BA28</f>
        <v>50</v>
      </c>
      <c r="L29" s="26">
        <f>'[1]Pob x Genero'!O28+'[1]Pob x Genero'!BB28</f>
        <v>18</v>
      </c>
      <c r="M29" s="26">
        <f>'[1]Pob x Genero'!P28+'[1]Pob x Genero'!BC28</f>
        <v>37</v>
      </c>
      <c r="N29" s="26">
        <f>'[1]Pob x Genero'!Q28+'[1]Pob x Genero'!BD28</f>
        <v>26</v>
      </c>
      <c r="O29" s="26">
        <f>'[1]Pob x Genero'!R28+'[1]Pob x Genero'!BE28</f>
        <v>36</v>
      </c>
      <c r="P29" s="26">
        <f>'[1]Pob x Genero'!S28+'[1]Pob x Genero'!BF28</f>
        <v>34</v>
      </c>
      <c r="Q29" s="26">
        <f>'[1]Pob x Genero'!T28+'[1]Pob x Genero'!BG28</f>
        <v>30</v>
      </c>
      <c r="R29" s="26">
        <f>'[1]Pob x Genero'!U28+'[1]Pob x Genero'!BH28</f>
        <v>33</v>
      </c>
      <c r="S29" s="26">
        <f>'[1]Pob x Genero'!V28+'[1]Pob x Genero'!BI28</f>
        <v>41</v>
      </c>
      <c r="T29" s="26">
        <f>'[1]Pob x Genero'!W28+'[1]Pob x Genero'!BJ28</f>
        <v>29</v>
      </c>
      <c r="U29" s="26">
        <f>'[1]Pob x Genero'!X28+'[1]Pob x Genero'!BK28</f>
        <v>34</v>
      </c>
      <c r="V29" s="26">
        <f>'[1]Pob x Genero'!Y28+'[1]Pob x Genero'!BL28</f>
        <v>28</v>
      </c>
      <c r="W29" s="26">
        <f>'[1]Pob x Genero'!Z28+'[1]Pob x Genero'!BM28</f>
        <v>31</v>
      </c>
      <c r="X29" s="26">
        <f>'[1]Pob x Genero'!AA28+'[1]Pob x Genero'!BN28</f>
        <v>33</v>
      </c>
      <c r="Y29" s="26">
        <f>'[1]Pob x Genero'!AB28+'[1]Pob x Genero'!BO28</f>
        <v>180</v>
      </c>
      <c r="Z29" s="26">
        <f>'[1]Pob x Genero'!AC28+'[1]Pob x Genero'!BP28</f>
        <v>175</v>
      </c>
      <c r="AA29" s="26">
        <f>'[1]Pob x Genero'!AD28+'[1]Pob x Genero'!BQ28</f>
        <v>148</v>
      </c>
      <c r="AB29" s="26">
        <f>'[1]Pob x Genero'!AE28+'[1]Pob x Genero'!BR28</f>
        <v>122</v>
      </c>
      <c r="AC29" s="26">
        <f>'[1]Pob x Genero'!AF28+'[1]Pob x Genero'!BS28</f>
        <v>95</v>
      </c>
      <c r="AD29" s="26">
        <f>'[1]Pob x Genero'!AG28+'[1]Pob x Genero'!BT28</f>
        <v>103</v>
      </c>
      <c r="AE29" s="26">
        <f>'[1]Pob x Genero'!AH28+'[1]Pob x Genero'!BU28</f>
        <v>97</v>
      </c>
      <c r="AF29" s="26">
        <f>'[1]Pob x Genero'!AI28+'[1]Pob x Genero'!BV28</f>
        <v>82</v>
      </c>
      <c r="AG29" s="26">
        <f>'[1]Pob x Genero'!AJ28+'[1]Pob x Genero'!BW28</f>
        <v>59</v>
      </c>
      <c r="AH29" s="26">
        <f>'[1]Pob x Genero'!AK28+'[1]Pob x Genero'!BX28</f>
        <v>53</v>
      </c>
      <c r="AI29" s="26">
        <f>'[1]Pob x Genero'!AL28+'[1]Pob x Genero'!BY28</f>
        <v>42</v>
      </c>
      <c r="AJ29" s="26">
        <f>'[1]Pob x Genero'!AM28+'[1]Pob x Genero'!BZ28</f>
        <v>33</v>
      </c>
      <c r="AK29" s="26">
        <f>'[1]Pob x Genero'!AN28+'[1]Pob x Genero'!CA28</f>
        <v>22</v>
      </c>
      <c r="AL29" s="26">
        <f>'[1]Pob x Genero'!AO28+'[1]Pob x Genero'!CB28</f>
        <v>18</v>
      </c>
      <c r="AM29" s="27">
        <f>'[1]Pob x Genero'!AP28+'[1]Pob x Genero'!CC28</f>
        <v>4</v>
      </c>
      <c r="AN29" s="26">
        <f>'[1]Pob x Genero'!AQ28+'[1]Pob x Genero'!CD28</f>
        <v>29</v>
      </c>
      <c r="AO29" s="28">
        <f>'[1]Pob x Genero'!AR28+'[1]Pob x Genero'!CE28</f>
        <v>19</v>
      </c>
      <c r="AP29" s="26">
        <f>'[1]Pob x Genero'!AS28+'[1]Pob x Genero'!CF28</f>
        <v>57</v>
      </c>
      <c r="AQ29" s="29">
        <f>'[1]Pob x Genero'!AT28</f>
        <v>955</v>
      </c>
      <c r="AR29" s="26">
        <f>SUM('[1]Pob x Genero'!BE28:BI28)</f>
        <v>70</v>
      </c>
      <c r="AS29" s="26">
        <f>SUM('[1]Pob x Genero'!BJ28:BN28)</f>
        <v>75</v>
      </c>
      <c r="AT29" s="26">
        <f>SUM('[1]Pob x Genero'!BO28:BT28)</f>
        <v>422</v>
      </c>
      <c r="AU29" s="29">
        <v>77</v>
      </c>
      <c r="AV29" s="30"/>
    </row>
    <row r="30" spans="1:48">
      <c r="A30" s="24" t="s">
        <v>73</v>
      </c>
      <c r="B30" s="2" t="s">
        <v>34</v>
      </c>
      <c r="C30" s="2" t="s">
        <v>74</v>
      </c>
      <c r="D30" s="25">
        <f t="shared" si="2"/>
        <v>4106</v>
      </c>
      <c r="E30" s="26">
        <f>'[1]Pob x Genero'!H29+'[1]Pob x Genero'!AU29</f>
        <v>66</v>
      </c>
      <c r="F30" s="26">
        <f>'[1]Pob x Genero'!I29+'[1]Pob x Genero'!AV29</f>
        <v>67</v>
      </c>
      <c r="G30" s="26">
        <f>'[1]Pob x Genero'!J29+'[1]Pob x Genero'!AW29</f>
        <v>65</v>
      </c>
      <c r="H30" s="26">
        <f>'[1]Pob x Genero'!K29+'[1]Pob x Genero'!AX29</f>
        <v>72</v>
      </c>
      <c r="I30" s="26">
        <f>'[1]Pob x Genero'!L29+'[1]Pob x Genero'!AY29</f>
        <v>82</v>
      </c>
      <c r="J30" s="26">
        <f>'[1]Pob x Genero'!M29+'[1]Pob x Genero'!AZ29</f>
        <v>66</v>
      </c>
      <c r="K30" s="26">
        <f>'[1]Pob x Genero'!N29+'[1]Pob x Genero'!BA29</f>
        <v>92</v>
      </c>
      <c r="L30" s="26">
        <f>'[1]Pob x Genero'!O29+'[1]Pob x Genero'!BB29</f>
        <v>73</v>
      </c>
      <c r="M30" s="26">
        <f>'[1]Pob x Genero'!P29+'[1]Pob x Genero'!BC29</f>
        <v>71</v>
      </c>
      <c r="N30" s="26">
        <f>'[1]Pob x Genero'!Q29+'[1]Pob x Genero'!BD29</f>
        <v>58</v>
      </c>
      <c r="O30" s="26">
        <f>'[1]Pob x Genero'!R29+'[1]Pob x Genero'!BE29</f>
        <v>73</v>
      </c>
      <c r="P30" s="26">
        <f>'[1]Pob x Genero'!S29+'[1]Pob x Genero'!BF29</f>
        <v>85</v>
      </c>
      <c r="Q30" s="26">
        <f>'[1]Pob x Genero'!T29+'[1]Pob x Genero'!BG29</f>
        <v>75</v>
      </c>
      <c r="R30" s="26">
        <f>'[1]Pob x Genero'!U29+'[1]Pob x Genero'!BH29</f>
        <v>81</v>
      </c>
      <c r="S30" s="26">
        <f>'[1]Pob x Genero'!V29+'[1]Pob x Genero'!BI29</f>
        <v>90</v>
      </c>
      <c r="T30" s="26">
        <f>'[1]Pob x Genero'!W29+'[1]Pob x Genero'!BJ29</f>
        <v>73</v>
      </c>
      <c r="U30" s="26">
        <f>'[1]Pob x Genero'!X29+'[1]Pob x Genero'!BK29</f>
        <v>68</v>
      </c>
      <c r="V30" s="26">
        <f>'[1]Pob x Genero'!Y29+'[1]Pob x Genero'!BL29</f>
        <v>71</v>
      </c>
      <c r="W30" s="26">
        <f>'[1]Pob x Genero'!Z29+'[1]Pob x Genero'!BM29</f>
        <v>71</v>
      </c>
      <c r="X30" s="26">
        <f>'[1]Pob x Genero'!AA29+'[1]Pob x Genero'!BN29</f>
        <v>68</v>
      </c>
      <c r="Y30" s="26">
        <f>'[1]Pob x Genero'!AB29+'[1]Pob x Genero'!BO29</f>
        <v>299</v>
      </c>
      <c r="Z30" s="26">
        <f>'[1]Pob x Genero'!AC29+'[1]Pob x Genero'!BP29</f>
        <v>381</v>
      </c>
      <c r="AA30" s="26">
        <f>'[1]Pob x Genero'!AD29+'[1]Pob x Genero'!BQ29</f>
        <v>362</v>
      </c>
      <c r="AB30" s="26">
        <f>'[1]Pob x Genero'!AE29+'[1]Pob x Genero'!BR29</f>
        <v>330</v>
      </c>
      <c r="AC30" s="26">
        <f>'[1]Pob x Genero'!AF29+'[1]Pob x Genero'!BS29</f>
        <v>236</v>
      </c>
      <c r="AD30" s="26">
        <f>'[1]Pob x Genero'!AG29+'[1]Pob x Genero'!BT29</f>
        <v>213</v>
      </c>
      <c r="AE30" s="26">
        <f>'[1]Pob x Genero'!AH29+'[1]Pob x Genero'!BU29</f>
        <v>187</v>
      </c>
      <c r="AF30" s="26">
        <f>'[1]Pob x Genero'!AI29+'[1]Pob x Genero'!BV29</f>
        <v>169</v>
      </c>
      <c r="AG30" s="26">
        <f>'[1]Pob x Genero'!AJ29+'[1]Pob x Genero'!BW29</f>
        <v>135</v>
      </c>
      <c r="AH30" s="26">
        <f>'[1]Pob x Genero'!AK29+'[1]Pob x Genero'!BX29</f>
        <v>111</v>
      </c>
      <c r="AI30" s="26">
        <f>'[1]Pob x Genero'!AL29+'[1]Pob x Genero'!BY29</f>
        <v>97</v>
      </c>
      <c r="AJ30" s="26">
        <f>'[1]Pob x Genero'!AM29+'[1]Pob x Genero'!BZ29</f>
        <v>53</v>
      </c>
      <c r="AK30" s="26">
        <f>'[1]Pob x Genero'!AN29+'[1]Pob x Genero'!CA29</f>
        <v>35</v>
      </c>
      <c r="AL30" s="26">
        <f>'[1]Pob x Genero'!AO29+'[1]Pob x Genero'!CB29</f>
        <v>31</v>
      </c>
      <c r="AM30" s="27">
        <f>'[1]Pob x Genero'!AP29+'[1]Pob x Genero'!CC29</f>
        <v>8</v>
      </c>
      <c r="AN30" s="26">
        <f>'[1]Pob x Genero'!AQ29+'[1]Pob x Genero'!CD29</f>
        <v>37</v>
      </c>
      <c r="AO30" s="28">
        <f>'[1]Pob x Genero'!AR29+'[1]Pob x Genero'!CE29</f>
        <v>29</v>
      </c>
      <c r="AP30" s="26">
        <f>'[1]Pob x Genero'!AS29+'[1]Pob x Genero'!CF29</f>
        <v>80</v>
      </c>
      <c r="AQ30" s="29">
        <f>'[1]Pob x Genero'!AT29</f>
        <v>2147</v>
      </c>
      <c r="AR30" s="26">
        <f>SUM('[1]Pob x Genero'!BE29:BI29)</f>
        <v>197</v>
      </c>
      <c r="AS30" s="26">
        <f>SUM('[1]Pob x Genero'!BJ29:BN29)</f>
        <v>177</v>
      </c>
      <c r="AT30" s="26">
        <f>SUM('[1]Pob x Genero'!BO29:BT29)</f>
        <v>936</v>
      </c>
      <c r="AU30" s="29">
        <v>147</v>
      </c>
      <c r="AV30" s="30"/>
    </row>
    <row r="31" spans="1:48">
      <c r="A31" s="24" t="s">
        <v>75</v>
      </c>
      <c r="B31" s="2" t="s">
        <v>34</v>
      </c>
      <c r="C31" s="2" t="s">
        <v>76</v>
      </c>
      <c r="D31" s="25">
        <f t="shared" si="2"/>
        <v>20022</v>
      </c>
      <c r="E31" s="26">
        <f>'[1]Pob x Genero'!H30+'[1]Pob x Genero'!AU30</f>
        <v>413</v>
      </c>
      <c r="F31" s="26">
        <f>'[1]Pob x Genero'!I30+'[1]Pob x Genero'!AV30</f>
        <v>428</v>
      </c>
      <c r="G31" s="26">
        <f>'[1]Pob x Genero'!J30+'[1]Pob x Genero'!AW30</f>
        <v>384</v>
      </c>
      <c r="H31" s="26">
        <f>'[1]Pob x Genero'!K30+'[1]Pob x Genero'!AX30</f>
        <v>365</v>
      </c>
      <c r="I31" s="26">
        <f>'[1]Pob x Genero'!L30+'[1]Pob x Genero'!AY30</f>
        <v>368</v>
      </c>
      <c r="J31" s="26">
        <f>'[1]Pob x Genero'!M30+'[1]Pob x Genero'!AZ30</f>
        <v>375</v>
      </c>
      <c r="K31" s="26">
        <f>'[1]Pob x Genero'!N30+'[1]Pob x Genero'!BA30</f>
        <v>380</v>
      </c>
      <c r="L31" s="26">
        <f>'[1]Pob x Genero'!O30+'[1]Pob x Genero'!BB30</f>
        <v>345</v>
      </c>
      <c r="M31" s="26">
        <f>'[1]Pob x Genero'!P30+'[1]Pob x Genero'!BC30</f>
        <v>363</v>
      </c>
      <c r="N31" s="26">
        <f>'[1]Pob x Genero'!Q30+'[1]Pob x Genero'!BD30</f>
        <v>378</v>
      </c>
      <c r="O31" s="26">
        <f>'[1]Pob x Genero'!R30+'[1]Pob x Genero'!BE30</f>
        <v>387</v>
      </c>
      <c r="P31" s="26">
        <f>'[1]Pob x Genero'!S30+'[1]Pob x Genero'!BF30</f>
        <v>378</v>
      </c>
      <c r="Q31" s="26">
        <f>'[1]Pob x Genero'!T30+'[1]Pob x Genero'!BG30</f>
        <v>350</v>
      </c>
      <c r="R31" s="26">
        <f>'[1]Pob x Genero'!U30+'[1]Pob x Genero'!BH30</f>
        <v>375</v>
      </c>
      <c r="S31" s="26">
        <f>'[1]Pob x Genero'!V30+'[1]Pob x Genero'!BI30</f>
        <v>347</v>
      </c>
      <c r="T31" s="26">
        <f>'[1]Pob x Genero'!W30+'[1]Pob x Genero'!BJ30</f>
        <v>359</v>
      </c>
      <c r="U31" s="26">
        <f>'[1]Pob x Genero'!X30+'[1]Pob x Genero'!BK30</f>
        <v>357</v>
      </c>
      <c r="V31" s="26">
        <f>'[1]Pob x Genero'!Y30+'[1]Pob x Genero'!BL30</f>
        <v>358</v>
      </c>
      <c r="W31" s="26">
        <f>'[1]Pob x Genero'!Z30+'[1]Pob x Genero'!BM30</f>
        <v>331</v>
      </c>
      <c r="X31" s="26">
        <f>'[1]Pob x Genero'!AA30+'[1]Pob x Genero'!BN30</f>
        <v>333</v>
      </c>
      <c r="Y31" s="26">
        <f>'[1]Pob x Genero'!AB30+'[1]Pob x Genero'!BO30</f>
        <v>1556</v>
      </c>
      <c r="Z31" s="26">
        <f>'[1]Pob x Genero'!AC30+'[1]Pob x Genero'!BP30</f>
        <v>1609</v>
      </c>
      <c r="AA31" s="26">
        <f>'[1]Pob x Genero'!AD30+'[1]Pob x Genero'!BQ30</f>
        <v>1653</v>
      </c>
      <c r="AB31" s="26">
        <f>'[1]Pob x Genero'!AE30+'[1]Pob x Genero'!BR30</f>
        <v>1475</v>
      </c>
      <c r="AC31" s="26">
        <f>'[1]Pob x Genero'!AF30+'[1]Pob x Genero'!BS30</f>
        <v>1296</v>
      </c>
      <c r="AD31" s="26">
        <f>'[1]Pob x Genero'!AG30+'[1]Pob x Genero'!BT30</f>
        <v>1097</v>
      </c>
      <c r="AE31" s="26">
        <f>'[1]Pob x Genero'!AH30+'[1]Pob x Genero'!BU30</f>
        <v>921</v>
      </c>
      <c r="AF31" s="26">
        <f>'[1]Pob x Genero'!AI30+'[1]Pob x Genero'!BV30</f>
        <v>794</v>
      </c>
      <c r="AG31" s="26">
        <f>'[1]Pob x Genero'!AJ30+'[1]Pob x Genero'!BW30</f>
        <v>696</v>
      </c>
      <c r="AH31" s="26">
        <f>'[1]Pob x Genero'!AK30+'[1]Pob x Genero'!BX30</f>
        <v>591</v>
      </c>
      <c r="AI31" s="26">
        <f>'[1]Pob x Genero'!AL30+'[1]Pob x Genero'!BY30</f>
        <v>412</v>
      </c>
      <c r="AJ31" s="26">
        <f>'[1]Pob x Genero'!AM30+'[1]Pob x Genero'!BZ30</f>
        <v>247</v>
      </c>
      <c r="AK31" s="26">
        <f>'[1]Pob x Genero'!AN30+'[1]Pob x Genero'!CA30</f>
        <v>160</v>
      </c>
      <c r="AL31" s="26">
        <f>'[1]Pob x Genero'!AO30+'[1]Pob x Genero'!CB30</f>
        <v>141</v>
      </c>
      <c r="AM31" s="27">
        <f>'[1]Pob x Genero'!AP30+'[1]Pob x Genero'!CC30</f>
        <v>26</v>
      </c>
      <c r="AN31" s="26">
        <f>'[1]Pob x Genero'!AQ30+'[1]Pob x Genero'!CD30</f>
        <v>211</v>
      </c>
      <c r="AO31" s="28">
        <f>'[1]Pob x Genero'!AR30+'[1]Pob x Genero'!CE30</f>
        <v>202</v>
      </c>
      <c r="AP31" s="26">
        <f>'[1]Pob x Genero'!AS30+'[1]Pob x Genero'!CF30</f>
        <v>499</v>
      </c>
      <c r="AQ31" s="29">
        <f>'[1]Pob x Genero'!AT30</f>
        <v>10164</v>
      </c>
      <c r="AR31" s="26">
        <f>SUM('[1]Pob x Genero'!BE30:BI30)</f>
        <v>925</v>
      </c>
      <c r="AS31" s="26">
        <f>SUM('[1]Pob x Genero'!BJ30:BN30)</f>
        <v>860</v>
      </c>
      <c r="AT31" s="26">
        <f>SUM('[1]Pob x Genero'!BO30:BT30)</f>
        <v>4168</v>
      </c>
      <c r="AU31" s="29">
        <v>621</v>
      </c>
      <c r="AV31" s="30"/>
    </row>
    <row r="32" spans="1:48">
      <c r="A32" s="24" t="s">
        <v>77</v>
      </c>
      <c r="B32" s="2" t="s">
        <v>34</v>
      </c>
      <c r="C32" s="2" t="s">
        <v>78</v>
      </c>
      <c r="D32" s="25">
        <f t="shared" si="2"/>
        <v>13350</v>
      </c>
      <c r="E32" s="26">
        <f>'[1]Pob x Genero'!H31+'[1]Pob x Genero'!AU31</f>
        <v>282</v>
      </c>
      <c r="F32" s="26">
        <f>'[1]Pob x Genero'!I31+'[1]Pob x Genero'!AV31</f>
        <v>265</v>
      </c>
      <c r="G32" s="26">
        <f>'[1]Pob x Genero'!J31+'[1]Pob x Genero'!AW31</f>
        <v>286</v>
      </c>
      <c r="H32" s="26">
        <f>'[1]Pob x Genero'!K31+'[1]Pob x Genero'!AX31</f>
        <v>272</v>
      </c>
      <c r="I32" s="26">
        <f>'[1]Pob x Genero'!L31+'[1]Pob x Genero'!AY31</f>
        <v>243</v>
      </c>
      <c r="J32" s="26">
        <f>'[1]Pob x Genero'!M31+'[1]Pob x Genero'!AZ31</f>
        <v>242</v>
      </c>
      <c r="K32" s="26">
        <f>'[1]Pob x Genero'!N31+'[1]Pob x Genero'!BA31</f>
        <v>232</v>
      </c>
      <c r="L32" s="26">
        <f>'[1]Pob x Genero'!O31+'[1]Pob x Genero'!BB31</f>
        <v>260</v>
      </c>
      <c r="M32" s="26">
        <f>'[1]Pob x Genero'!P31+'[1]Pob x Genero'!BC31</f>
        <v>276</v>
      </c>
      <c r="N32" s="26">
        <f>'[1]Pob x Genero'!Q31+'[1]Pob x Genero'!BD31</f>
        <v>228</v>
      </c>
      <c r="O32" s="26">
        <f>'[1]Pob x Genero'!R31+'[1]Pob x Genero'!BE31</f>
        <v>257</v>
      </c>
      <c r="P32" s="26">
        <f>'[1]Pob x Genero'!S31+'[1]Pob x Genero'!BF31</f>
        <v>261</v>
      </c>
      <c r="Q32" s="26">
        <f>'[1]Pob x Genero'!T31+'[1]Pob x Genero'!BG31</f>
        <v>249</v>
      </c>
      <c r="R32" s="26">
        <f>'[1]Pob x Genero'!U31+'[1]Pob x Genero'!BH31</f>
        <v>207</v>
      </c>
      <c r="S32" s="26">
        <f>'[1]Pob x Genero'!V31+'[1]Pob x Genero'!BI31</f>
        <v>258</v>
      </c>
      <c r="T32" s="26">
        <f>'[1]Pob x Genero'!W31+'[1]Pob x Genero'!BJ31</f>
        <v>220</v>
      </c>
      <c r="U32" s="26">
        <f>'[1]Pob x Genero'!X31+'[1]Pob x Genero'!BK31</f>
        <v>220</v>
      </c>
      <c r="V32" s="26">
        <f>'[1]Pob x Genero'!Y31+'[1]Pob x Genero'!BL31</f>
        <v>209</v>
      </c>
      <c r="W32" s="26">
        <f>'[1]Pob x Genero'!Z31+'[1]Pob x Genero'!BM31</f>
        <v>209</v>
      </c>
      <c r="X32" s="26">
        <f>'[1]Pob x Genero'!AA31+'[1]Pob x Genero'!BN31</f>
        <v>214</v>
      </c>
      <c r="Y32" s="26">
        <f>'[1]Pob x Genero'!AB31+'[1]Pob x Genero'!BO31</f>
        <v>1125</v>
      </c>
      <c r="Z32" s="26">
        <f>'[1]Pob x Genero'!AC31+'[1]Pob x Genero'!BP31</f>
        <v>1055</v>
      </c>
      <c r="AA32" s="26">
        <f>'[1]Pob x Genero'!AD31+'[1]Pob x Genero'!BQ31</f>
        <v>1067</v>
      </c>
      <c r="AB32" s="26">
        <f>'[1]Pob x Genero'!AE31+'[1]Pob x Genero'!BR31</f>
        <v>903</v>
      </c>
      <c r="AC32" s="26">
        <f>'[1]Pob x Genero'!AF31+'[1]Pob x Genero'!BS31</f>
        <v>822</v>
      </c>
      <c r="AD32" s="26">
        <f>'[1]Pob x Genero'!AG31+'[1]Pob x Genero'!BT31</f>
        <v>733</v>
      </c>
      <c r="AE32" s="26">
        <f>'[1]Pob x Genero'!AH31+'[1]Pob x Genero'!BU31</f>
        <v>642</v>
      </c>
      <c r="AF32" s="26">
        <f>'[1]Pob x Genero'!AI31+'[1]Pob x Genero'!BV31</f>
        <v>546</v>
      </c>
      <c r="AG32" s="26">
        <f>'[1]Pob x Genero'!AJ31+'[1]Pob x Genero'!BW31</f>
        <v>451</v>
      </c>
      <c r="AH32" s="26">
        <f>'[1]Pob x Genero'!AK31+'[1]Pob x Genero'!BX31</f>
        <v>365</v>
      </c>
      <c r="AI32" s="26">
        <f>'[1]Pob x Genero'!AL31+'[1]Pob x Genero'!BY31</f>
        <v>288</v>
      </c>
      <c r="AJ32" s="26">
        <f>'[1]Pob x Genero'!AM31+'[1]Pob x Genero'!BZ31</f>
        <v>231</v>
      </c>
      <c r="AK32" s="26">
        <f>'[1]Pob x Genero'!AN31+'[1]Pob x Genero'!CA31</f>
        <v>120</v>
      </c>
      <c r="AL32" s="26">
        <f>'[1]Pob x Genero'!AO31+'[1]Pob x Genero'!CB31</f>
        <v>112</v>
      </c>
      <c r="AM32" s="27">
        <f>'[1]Pob x Genero'!AP31+'[1]Pob x Genero'!CC31</f>
        <v>16</v>
      </c>
      <c r="AN32" s="26">
        <f>'[1]Pob x Genero'!AQ31+'[1]Pob x Genero'!CD31</f>
        <v>134</v>
      </c>
      <c r="AO32" s="28">
        <f>'[1]Pob x Genero'!AR31+'[1]Pob x Genero'!CE31</f>
        <v>148</v>
      </c>
      <c r="AP32" s="26">
        <f>'[1]Pob x Genero'!AS31+'[1]Pob x Genero'!CF31</f>
        <v>341</v>
      </c>
      <c r="AQ32" s="29">
        <f>'[1]Pob x Genero'!AT31</f>
        <v>6845</v>
      </c>
      <c r="AR32" s="26">
        <f>SUM('[1]Pob x Genero'!BE31:BI31)</f>
        <v>631</v>
      </c>
      <c r="AS32" s="26">
        <f>SUM('[1]Pob x Genero'!BJ31:BN31)</f>
        <v>554</v>
      </c>
      <c r="AT32" s="26">
        <f>SUM('[1]Pob x Genero'!BO31:BT31)</f>
        <v>2829</v>
      </c>
      <c r="AU32" s="29">
        <v>444</v>
      </c>
      <c r="AV32" s="30"/>
    </row>
    <row r="33" spans="1:48">
      <c r="A33" s="24" t="s">
        <v>79</v>
      </c>
      <c r="B33" s="2" t="s">
        <v>34</v>
      </c>
      <c r="C33" s="2" t="s">
        <v>80</v>
      </c>
      <c r="D33" s="25">
        <f t="shared" si="2"/>
        <v>6622</v>
      </c>
      <c r="E33" s="26">
        <f>'[1]Pob x Genero'!H32+'[1]Pob x Genero'!AU32</f>
        <v>122</v>
      </c>
      <c r="F33" s="26">
        <f>'[1]Pob x Genero'!I32+'[1]Pob x Genero'!AV32</f>
        <v>131</v>
      </c>
      <c r="G33" s="26">
        <f>'[1]Pob x Genero'!J32+'[1]Pob x Genero'!AW32</f>
        <v>108</v>
      </c>
      <c r="H33" s="26">
        <f>'[1]Pob x Genero'!K32+'[1]Pob x Genero'!AX32</f>
        <v>114</v>
      </c>
      <c r="I33" s="26">
        <f>'[1]Pob x Genero'!L32+'[1]Pob x Genero'!AY32</f>
        <v>122</v>
      </c>
      <c r="J33" s="26">
        <f>'[1]Pob x Genero'!M32+'[1]Pob x Genero'!AZ32</f>
        <v>136</v>
      </c>
      <c r="K33" s="26">
        <f>'[1]Pob x Genero'!N32+'[1]Pob x Genero'!BA32</f>
        <v>106</v>
      </c>
      <c r="L33" s="26">
        <f>'[1]Pob x Genero'!O32+'[1]Pob x Genero'!BB32</f>
        <v>144</v>
      </c>
      <c r="M33" s="26">
        <f>'[1]Pob x Genero'!P32+'[1]Pob x Genero'!BC32</f>
        <v>133</v>
      </c>
      <c r="N33" s="26">
        <f>'[1]Pob x Genero'!Q32+'[1]Pob x Genero'!BD32</f>
        <v>108</v>
      </c>
      <c r="O33" s="26">
        <f>'[1]Pob x Genero'!R32+'[1]Pob x Genero'!BE32</f>
        <v>146</v>
      </c>
      <c r="P33" s="26">
        <f>'[1]Pob x Genero'!S32+'[1]Pob x Genero'!BF32</f>
        <v>129</v>
      </c>
      <c r="Q33" s="26">
        <f>'[1]Pob x Genero'!T32+'[1]Pob x Genero'!BG32</f>
        <v>126</v>
      </c>
      <c r="R33" s="26">
        <f>'[1]Pob x Genero'!U32+'[1]Pob x Genero'!BH32</f>
        <v>129</v>
      </c>
      <c r="S33" s="26">
        <f>'[1]Pob x Genero'!V32+'[1]Pob x Genero'!BI32</f>
        <v>106</v>
      </c>
      <c r="T33" s="26">
        <f>'[1]Pob x Genero'!W32+'[1]Pob x Genero'!BJ32</f>
        <v>104</v>
      </c>
      <c r="U33" s="26">
        <f>'[1]Pob x Genero'!X32+'[1]Pob x Genero'!BK32</f>
        <v>101</v>
      </c>
      <c r="V33" s="26">
        <f>'[1]Pob x Genero'!Y32+'[1]Pob x Genero'!BL32</f>
        <v>107</v>
      </c>
      <c r="W33" s="26">
        <f>'[1]Pob x Genero'!Z32+'[1]Pob x Genero'!BM32</f>
        <v>106</v>
      </c>
      <c r="X33" s="26">
        <f>'[1]Pob x Genero'!AA32+'[1]Pob x Genero'!BN32</f>
        <v>98</v>
      </c>
      <c r="Y33" s="26">
        <f>'[1]Pob x Genero'!AB32+'[1]Pob x Genero'!BO32</f>
        <v>490</v>
      </c>
      <c r="Z33" s="26">
        <f>'[1]Pob x Genero'!AC32+'[1]Pob x Genero'!BP32</f>
        <v>520</v>
      </c>
      <c r="AA33" s="26">
        <f>'[1]Pob x Genero'!AD32+'[1]Pob x Genero'!BQ32</f>
        <v>564</v>
      </c>
      <c r="AB33" s="26">
        <f>'[1]Pob x Genero'!AE32+'[1]Pob x Genero'!BR32</f>
        <v>519</v>
      </c>
      <c r="AC33" s="26">
        <f>'[1]Pob x Genero'!AF32+'[1]Pob x Genero'!BS32</f>
        <v>436</v>
      </c>
      <c r="AD33" s="26">
        <f>'[1]Pob x Genero'!AG32+'[1]Pob x Genero'!BT32</f>
        <v>363</v>
      </c>
      <c r="AE33" s="26">
        <f>'[1]Pob x Genero'!AH32+'[1]Pob x Genero'!BU32</f>
        <v>350</v>
      </c>
      <c r="AF33" s="26">
        <f>'[1]Pob x Genero'!AI32+'[1]Pob x Genero'!BV32</f>
        <v>263</v>
      </c>
      <c r="AG33" s="26">
        <f>'[1]Pob x Genero'!AJ32+'[1]Pob x Genero'!BW32</f>
        <v>221</v>
      </c>
      <c r="AH33" s="26">
        <f>'[1]Pob x Genero'!AK32+'[1]Pob x Genero'!BX32</f>
        <v>179</v>
      </c>
      <c r="AI33" s="26">
        <f>'[1]Pob x Genero'!AL32+'[1]Pob x Genero'!BY32</f>
        <v>137</v>
      </c>
      <c r="AJ33" s="26">
        <f>'[1]Pob x Genero'!AM32+'[1]Pob x Genero'!BZ32</f>
        <v>93</v>
      </c>
      <c r="AK33" s="26">
        <f>'[1]Pob x Genero'!AN32+'[1]Pob x Genero'!CA32</f>
        <v>59</v>
      </c>
      <c r="AL33" s="26">
        <f>'[1]Pob x Genero'!AO32+'[1]Pob x Genero'!CB32</f>
        <v>52</v>
      </c>
      <c r="AM33" s="27">
        <f>'[1]Pob x Genero'!AP32+'[1]Pob x Genero'!CC32</f>
        <v>6</v>
      </c>
      <c r="AN33" s="26">
        <f>'[1]Pob x Genero'!AQ32+'[1]Pob x Genero'!CD32</f>
        <v>66</v>
      </c>
      <c r="AO33" s="28">
        <f>'[1]Pob x Genero'!AR32+'[1]Pob x Genero'!CE32</f>
        <v>56</v>
      </c>
      <c r="AP33" s="26">
        <f>'[1]Pob x Genero'!AS32+'[1]Pob x Genero'!CF32</f>
        <v>147</v>
      </c>
      <c r="AQ33" s="29">
        <f>'[1]Pob x Genero'!AT32</f>
        <v>3416</v>
      </c>
      <c r="AR33" s="26">
        <f>SUM('[1]Pob x Genero'!BE32:BI32)</f>
        <v>324</v>
      </c>
      <c r="AS33" s="26">
        <f>SUM('[1]Pob x Genero'!BJ32:BN32)</f>
        <v>249</v>
      </c>
      <c r="AT33" s="26">
        <f>SUM('[1]Pob x Genero'!BO32:BT32)</f>
        <v>1479</v>
      </c>
      <c r="AU33" s="29">
        <v>172</v>
      </c>
      <c r="AV33" s="30"/>
    </row>
    <row r="34" spans="1:48">
      <c r="A34" s="24" t="s">
        <v>81</v>
      </c>
      <c r="B34" s="2" t="s">
        <v>34</v>
      </c>
      <c r="C34" s="2" t="s">
        <v>82</v>
      </c>
      <c r="D34" s="25">
        <f t="shared" si="2"/>
        <v>26888</v>
      </c>
      <c r="E34" s="26">
        <f>'[1]Pob x Genero'!H33+'[1]Pob x Genero'!AU33</f>
        <v>554</v>
      </c>
      <c r="F34" s="26">
        <f>'[1]Pob x Genero'!I33+'[1]Pob x Genero'!AV33</f>
        <v>596</v>
      </c>
      <c r="G34" s="26">
        <f>'[1]Pob x Genero'!J33+'[1]Pob x Genero'!AW33</f>
        <v>637</v>
      </c>
      <c r="H34" s="26">
        <f>'[1]Pob x Genero'!K33+'[1]Pob x Genero'!AX33</f>
        <v>604</v>
      </c>
      <c r="I34" s="26">
        <f>'[1]Pob x Genero'!L33+'[1]Pob x Genero'!AY33</f>
        <v>568</v>
      </c>
      <c r="J34" s="26">
        <f>'[1]Pob x Genero'!M33+'[1]Pob x Genero'!AZ33</f>
        <v>582</v>
      </c>
      <c r="K34" s="26">
        <f>'[1]Pob x Genero'!N33+'[1]Pob x Genero'!BA33</f>
        <v>545</v>
      </c>
      <c r="L34" s="26">
        <f>'[1]Pob x Genero'!O33+'[1]Pob x Genero'!BB33</f>
        <v>503</v>
      </c>
      <c r="M34" s="26">
        <f>'[1]Pob x Genero'!P33+'[1]Pob x Genero'!BC33</f>
        <v>525</v>
      </c>
      <c r="N34" s="26">
        <f>'[1]Pob x Genero'!Q33+'[1]Pob x Genero'!BD33</f>
        <v>558</v>
      </c>
      <c r="O34" s="26">
        <f>'[1]Pob x Genero'!R33+'[1]Pob x Genero'!BE33</f>
        <v>505</v>
      </c>
      <c r="P34" s="26">
        <f>'[1]Pob x Genero'!S33+'[1]Pob x Genero'!BF33</f>
        <v>531</v>
      </c>
      <c r="Q34" s="26">
        <f>'[1]Pob x Genero'!T33+'[1]Pob x Genero'!BG33</f>
        <v>523</v>
      </c>
      <c r="R34" s="26">
        <f>'[1]Pob x Genero'!U33+'[1]Pob x Genero'!BH33</f>
        <v>479</v>
      </c>
      <c r="S34" s="26">
        <f>'[1]Pob x Genero'!V33+'[1]Pob x Genero'!BI33</f>
        <v>416</v>
      </c>
      <c r="T34" s="26">
        <f>'[1]Pob x Genero'!W33+'[1]Pob x Genero'!BJ33</f>
        <v>438</v>
      </c>
      <c r="U34" s="26">
        <f>'[1]Pob x Genero'!X33+'[1]Pob x Genero'!BK33</f>
        <v>430</v>
      </c>
      <c r="V34" s="26">
        <f>'[1]Pob x Genero'!Y33+'[1]Pob x Genero'!BL33</f>
        <v>433</v>
      </c>
      <c r="W34" s="26">
        <f>'[1]Pob x Genero'!Z33+'[1]Pob x Genero'!BM33</f>
        <v>420</v>
      </c>
      <c r="X34" s="26">
        <f>'[1]Pob x Genero'!AA33+'[1]Pob x Genero'!BN33</f>
        <v>434</v>
      </c>
      <c r="Y34" s="26">
        <f>'[1]Pob x Genero'!AB33+'[1]Pob x Genero'!BO33</f>
        <v>2124</v>
      </c>
      <c r="Z34" s="26">
        <f>'[1]Pob x Genero'!AC33+'[1]Pob x Genero'!BP33</f>
        <v>2126</v>
      </c>
      <c r="AA34" s="26">
        <f>'[1]Pob x Genero'!AD33+'[1]Pob x Genero'!BQ33</f>
        <v>2147</v>
      </c>
      <c r="AB34" s="26">
        <f>'[1]Pob x Genero'!AE33+'[1]Pob x Genero'!BR33</f>
        <v>1987</v>
      </c>
      <c r="AC34" s="26">
        <f>'[1]Pob x Genero'!AF33+'[1]Pob x Genero'!BS33</f>
        <v>1597</v>
      </c>
      <c r="AD34" s="26">
        <f>'[1]Pob x Genero'!AG33+'[1]Pob x Genero'!BT33</f>
        <v>1363</v>
      </c>
      <c r="AE34" s="26">
        <f>'[1]Pob x Genero'!AH33+'[1]Pob x Genero'!BU33</f>
        <v>1269</v>
      </c>
      <c r="AF34" s="26">
        <f>'[1]Pob x Genero'!AI33+'[1]Pob x Genero'!BV33</f>
        <v>1093</v>
      </c>
      <c r="AG34" s="26">
        <f>'[1]Pob x Genero'!AJ33+'[1]Pob x Genero'!BW33</f>
        <v>859</v>
      </c>
      <c r="AH34" s="26">
        <f>'[1]Pob x Genero'!AK33+'[1]Pob x Genero'!BX33</f>
        <v>745</v>
      </c>
      <c r="AI34" s="26">
        <f>'[1]Pob x Genero'!AL33+'[1]Pob x Genero'!BY33</f>
        <v>533</v>
      </c>
      <c r="AJ34" s="26">
        <f>'[1]Pob x Genero'!AM33+'[1]Pob x Genero'!BZ33</f>
        <v>369</v>
      </c>
      <c r="AK34" s="26">
        <f>'[1]Pob x Genero'!AN33+'[1]Pob x Genero'!CA33</f>
        <v>224</v>
      </c>
      <c r="AL34" s="26">
        <f>'[1]Pob x Genero'!AO33+'[1]Pob x Genero'!CB33</f>
        <v>171</v>
      </c>
      <c r="AM34" s="27">
        <f>'[1]Pob x Genero'!AP33+'[1]Pob x Genero'!CC33</f>
        <v>27</v>
      </c>
      <c r="AN34" s="26">
        <f>'[1]Pob x Genero'!AQ33+'[1]Pob x Genero'!CD33</f>
        <v>270</v>
      </c>
      <c r="AO34" s="28">
        <f>'[1]Pob x Genero'!AR33+'[1]Pob x Genero'!CE33</f>
        <v>284</v>
      </c>
      <c r="AP34" s="26">
        <f>'[1]Pob x Genero'!AS33+'[1]Pob x Genero'!CF33</f>
        <v>664</v>
      </c>
      <c r="AQ34" s="29">
        <f>'[1]Pob x Genero'!AT33</f>
        <v>13515</v>
      </c>
      <c r="AR34" s="26">
        <f>SUM('[1]Pob x Genero'!BE33:BI33)</f>
        <v>1316</v>
      </c>
      <c r="AS34" s="26">
        <f>SUM('[1]Pob x Genero'!BJ33:BN33)</f>
        <v>1035</v>
      </c>
      <c r="AT34" s="26">
        <f>SUM('[1]Pob x Genero'!BO33:BT33)</f>
        <v>5405</v>
      </c>
      <c r="AU34" s="29">
        <v>1179</v>
      </c>
      <c r="AV34" s="30"/>
    </row>
    <row r="35" spans="1:48">
      <c r="A35" s="24" t="s">
        <v>83</v>
      </c>
      <c r="B35" s="2" t="s">
        <v>34</v>
      </c>
      <c r="C35" s="2" t="s">
        <v>84</v>
      </c>
      <c r="D35" s="25">
        <f t="shared" si="2"/>
        <v>24599</v>
      </c>
      <c r="E35" s="26">
        <f>'[1]Pob x Genero'!H34+'[1]Pob x Genero'!AU34</f>
        <v>598</v>
      </c>
      <c r="F35" s="26">
        <f>'[1]Pob x Genero'!I34+'[1]Pob x Genero'!AV34</f>
        <v>478</v>
      </c>
      <c r="G35" s="26">
        <f>'[1]Pob x Genero'!J34+'[1]Pob x Genero'!AW34</f>
        <v>539</v>
      </c>
      <c r="H35" s="26">
        <f>'[1]Pob x Genero'!K34+'[1]Pob x Genero'!AX34</f>
        <v>537</v>
      </c>
      <c r="I35" s="26">
        <f>'[1]Pob x Genero'!L34+'[1]Pob x Genero'!AY34</f>
        <v>506</v>
      </c>
      <c r="J35" s="26">
        <f>'[1]Pob x Genero'!M34+'[1]Pob x Genero'!AZ34</f>
        <v>470</v>
      </c>
      <c r="K35" s="26">
        <f>'[1]Pob x Genero'!N34+'[1]Pob x Genero'!BA34</f>
        <v>481</v>
      </c>
      <c r="L35" s="26">
        <f>'[1]Pob x Genero'!O34+'[1]Pob x Genero'!BB34</f>
        <v>429</v>
      </c>
      <c r="M35" s="26">
        <f>'[1]Pob x Genero'!P34+'[1]Pob x Genero'!BC34</f>
        <v>425</v>
      </c>
      <c r="N35" s="26">
        <f>'[1]Pob x Genero'!Q34+'[1]Pob x Genero'!BD34</f>
        <v>509</v>
      </c>
      <c r="O35" s="26">
        <f>'[1]Pob x Genero'!R34+'[1]Pob x Genero'!BE34</f>
        <v>498</v>
      </c>
      <c r="P35" s="26">
        <f>'[1]Pob x Genero'!S34+'[1]Pob x Genero'!BF34</f>
        <v>537</v>
      </c>
      <c r="Q35" s="26">
        <f>'[1]Pob x Genero'!T34+'[1]Pob x Genero'!BG34</f>
        <v>490</v>
      </c>
      <c r="R35" s="26">
        <f>'[1]Pob x Genero'!U34+'[1]Pob x Genero'!BH34</f>
        <v>443</v>
      </c>
      <c r="S35" s="26">
        <f>'[1]Pob x Genero'!V34+'[1]Pob x Genero'!BI34</f>
        <v>456</v>
      </c>
      <c r="T35" s="26">
        <f>'[1]Pob x Genero'!W34+'[1]Pob x Genero'!BJ34</f>
        <v>430</v>
      </c>
      <c r="U35" s="26">
        <f>'[1]Pob x Genero'!X34+'[1]Pob x Genero'!BK34</f>
        <v>450</v>
      </c>
      <c r="V35" s="26">
        <f>'[1]Pob x Genero'!Y34+'[1]Pob x Genero'!BL34</f>
        <v>450</v>
      </c>
      <c r="W35" s="26">
        <f>'[1]Pob x Genero'!Z34+'[1]Pob x Genero'!BM34</f>
        <v>528</v>
      </c>
      <c r="X35" s="26">
        <f>'[1]Pob x Genero'!AA34+'[1]Pob x Genero'!BN34</f>
        <v>444</v>
      </c>
      <c r="Y35" s="26">
        <f>'[1]Pob x Genero'!AB34+'[1]Pob x Genero'!BO34</f>
        <v>2008</v>
      </c>
      <c r="Z35" s="26">
        <f>'[1]Pob x Genero'!AC34+'[1]Pob x Genero'!BP34</f>
        <v>1924</v>
      </c>
      <c r="AA35" s="26">
        <f>'[1]Pob x Genero'!AD34+'[1]Pob x Genero'!BQ34</f>
        <v>2009</v>
      </c>
      <c r="AB35" s="26">
        <f>'[1]Pob x Genero'!AE34+'[1]Pob x Genero'!BR34</f>
        <v>1729</v>
      </c>
      <c r="AC35" s="26">
        <f>'[1]Pob x Genero'!AF34+'[1]Pob x Genero'!BS34</f>
        <v>1509</v>
      </c>
      <c r="AD35" s="26">
        <f>'[1]Pob x Genero'!AG34+'[1]Pob x Genero'!BT34</f>
        <v>1233</v>
      </c>
      <c r="AE35" s="26">
        <f>'[1]Pob x Genero'!AH34+'[1]Pob x Genero'!BU34</f>
        <v>1138</v>
      </c>
      <c r="AF35" s="26">
        <f>'[1]Pob x Genero'!AI34+'[1]Pob x Genero'!BV34</f>
        <v>933</v>
      </c>
      <c r="AG35" s="26">
        <f>'[1]Pob x Genero'!AJ34+'[1]Pob x Genero'!BW34</f>
        <v>679</v>
      </c>
      <c r="AH35" s="26">
        <f>'[1]Pob x Genero'!AK34+'[1]Pob x Genero'!BX34</f>
        <v>583</v>
      </c>
      <c r="AI35" s="26">
        <f>'[1]Pob x Genero'!AL34+'[1]Pob x Genero'!BY34</f>
        <v>491</v>
      </c>
      <c r="AJ35" s="26">
        <f>'[1]Pob x Genero'!AM34+'[1]Pob x Genero'!BZ34</f>
        <v>300</v>
      </c>
      <c r="AK35" s="26">
        <f>'[1]Pob x Genero'!AN34+'[1]Pob x Genero'!CA34</f>
        <v>202</v>
      </c>
      <c r="AL35" s="26">
        <f>'[1]Pob x Genero'!AO34+'[1]Pob x Genero'!CB34</f>
        <v>163</v>
      </c>
      <c r="AM35" s="27">
        <f>'[1]Pob x Genero'!AP34+'[1]Pob x Genero'!CC34</f>
        <v>15</v>
      </c>
      <c r="AN35" s="26">
        <f>'[1]Pob x Genero'!AQ34+'[1]Pob x Genero'!CD34</f>
        <v>269</v>
      </c>
      <c r="AO35" s="28">
        <f>'[1]Pob x Genero'!AR34+'[1]Pob x Genero'!CE34</f>
        <v>329</v>
      </c>
      <c r="AP35" s="26">
        <f>'[1]Pob x Genero'!AS34+'[1]Pob x Genero'!CF34</f>
        <v>726</v>
      </c>
      <c r="AQ35" s="29">
        <f>'[1]Pob x Genero'!AT34</f>
        <v>12840</v>
      </c>
      <c r="AR35" s="26">
        <f>SUM('[1]Pob x Genero'!BE34:BI34)</f>
        <v>1202</v>
      </c>
      <c r="AS35" s="26">
        <f>SUM('[1]Pob x Genero'!BJ34:BN34)</f>
        <v>1124</v>
      </c>
      <c r="AT35" s="26">
        <f>SUM('[1]Pob x Genero'!BO34:BT34)</f>
        <v>5443</v>
      </c>
      <c r="AU35" s="29">
        <v>482</v>
      </c>
      <c r="AV35" s="30"/>
    </row>
    <row r="36" spans="1:48">
      <c r="A36" s="24" t="s">
        <v>85</v>
      </c>
      <c r="B36" s="2" t="s">
        <v>34</v>
      </c>
      <c r="C36" s="2" t="s">
        <v>86</v>
      </c>
      <c r="D36" s="25">
        <f t="shared" si="2"/>
        <v>6091</v>
      </c>
      <c r="E36" s="26">
        <f>'[1]Pob x Genero'!H35+'[1]Pob x Genero'!AU35</f>
        <v>111</v>
      </c>
      <c r="F36" s="26">
        <f>'[1]Pob x Genero'!I35+'[1]Pob x Genero'!AV35</f>
        <v>94</v>
      </c>
      <c r="G36" s="26">
        <f>'[1]Pob x Genero'!J35+'[1]Pob x Genero'!AW35</f>
        <v>76</v>
      </c>
      <c r="H36" s="26">
        <f>'[1]Pob x Genero'!K35+'[1]Pob x Genero'!AX35</f>
        <v>93</v>
      </c>
      <c r="I36" s="26">
        <f>'[1]Pob x Genero'!L35+'[1]Pob x Genero'!AY35</f>
        <v>95</v>
      </c>
      <c r="J36" s="26">
        <f>'[1]Pob x Genero'!M35+'[1]Pob x Genero'!AZ35</f>
        <v>94</v>
      </c>
      <c r="K36" s="26">
        <f>'[1]Pob x Genero'!N35+'[1]Pob x Genero'!BA35</f>
        <v>98</v>
      </c>
      <c r="L36" s="26">
        <f>'[1]Pob x Genero'!O35+'[1]Pob x Genero'!BB35</f>
        <v>98</v>
      </c>
      <c r="M36" s="26">
        <f>'[1]Pob x Genero'!P35+'[1]Pob x Genero'!BC35</f>
        <v>87</v>
      </c>
      <c r="N36" s="26">
        <f>'[1]Pob x Genero'!Q35+'[1]Pob x Genero'!BD35</f>
        <v>90</v>
      </c>
      <c r="O36" s="26">
        <f>'[1]Pob x Genero'!R35+'[1]Pob x Genero'!BE35</f>
        <v>99</v>
      </c>
      <c r="P36" s="26">
        <f>'[1]Pob x Genero'!S35+'[1]Pob x Genero'!BF35</f>
        <v>140</v>
      </c>
      <c r="Q36" s="26">
        <f>'[1]Pob x Genero'!T35+'[1]Pob x Genero'!BG35</f>
        <v>119</v>
      </c>
      <c r="R36" s="26">
        <f>'[1]Pob x Genero'!U35+'[1]Pob x Genero'!BH35</f>
        <v>133</v>
      </c>
      <c r="S36" s="26">
        <f>'[1]Pob x Genero'!V35+'[1]Pob x Genero'!BI35</f>
        <v>129</v>
      </c>
      <c r="T36" s="26">
        <f>'[1]Pob x Genero'!W35+'[1]Pob x Genero'!BJ35</f>
        <v>131</v>
      </c>
      <c r="U36" s="26">
        <f>'[1]Pob x Genero'!X35+'[1]Pob x Genero'!BK35</f>
        <v>141</v>
      </c>
      <c r="V36" s="26">
        <f>'[1]Pob x Genero'!Y35+'[1]Pob x Genero'!BL35</f>
        <v>134</v>
      </c>
      <c r="W36" s="26">
        <f>'[1]Pob x Genero'!Z35+'[1]Pob x Genero'!BM35</f>
        <v>126</v>
      </c>
      <c r="X36" s="26">
        <f>'[1]Pob x Genero'!AA35+'[1]Pob x Genero'!BN35</f>
        <v>127</v>
      </c>
      <c r="Y36" s="26">
        <f>'[1]Pob x Genero'!AB35+'[1]Pob x Genero'!BO35</f>
        <v>562</v>
      </c>
      <c r="Z36" s="26">
        <f>'[1]Pob x Genero'!AC35+'[1]Pob x Genero'!BP35</f>
        <v>611</v>
      </c>
      <c r="AA36" s="26">
        <f>'[1]Pob x Genero'!AD35+'[1]Pob x Genero'!BQ35</f>
        <v>491</v>
      </c>
      <c r="AB36" s="26">
        <f>'[1]Pob x Genero'!AE35+'[1]Pob x Genero'!BR35</f>
        <v>440</v>
      </c>
      <c r="AC36" s="26">
        <f>'[1]Pob x Genero'!AF35+'[1]Pob x Genero'!BS35</f>
        <v>343</v>
      </c>
      <c r="AD36" s="26">
        <f>'[1]Pob x Genero'!AG35+'[1]Pob x Genero'!BT35</f>
        <v>339</v>
      </c>
      <c r="AE36" s="26">
        <f>'[1]Pob x Genero'!AH35+'[1]Pob x Genero'!BU35</f>
        <v>208</v>
      </c>
      <c r="AF36" s="26">
        <f>'[1]Pob x Genero'!AI35+'[1]Pob x Genero'!BV35</f>
        <v>226</v>
      </c>
      <c r="AG36" s="26">
        <f>'[1]Pob x Genero'!AJ35+'[1]Pob x Genero'!BW35</f>
        <v>183</v>
      </c>
      <c r="AH36" s="26">
        <f>'[1]Pob x Genero'!AK35+'[1]Pob x Genero'!BX35</f>
        <v>150</v>
      </c>
      <c r="AI36" s="26">
        <f>'[1]Pob x Genero'!AL35+'[1]Pob x Genero'!BY35</f>
        <v>130</v>
      </c>
      <c r="AJ36" s="26">
        <f>'[1]Pob x Genero'!AM35+'[1]Pob x Genero'!BZ35</f>
        <v>88</v>
      </c>
      <c r="AK36" s="26">
        <f>'[1]Pob x Genero'!AN35+'[1]Pob x Genero'!CA35</f>
        <v>57</v>
      </c>
      <c r="AL36" s="26">
        <f>'[1]Pob x Genero'!AO35+'[1]Pob x Genero'!CB35</f>
        <v>48</v>
      </c>
      <c r="AM36" s="27">
        <f>'[1]Pob x Genero'!AP35+'[1]Pob x Genero'!CC35</f>
        <v>6</v>
      </c>
      <c r="AN36" s="26">
        <f>'[1]Pob x Genero'!AQ35+'[1]Pob x Genero'!CD35</f>
        <v>55</v>
      </c>
      <c r="AO36" s="28">
        <f>'[1]Pob x Genero'!AR35+'[1]Pob x Genero'!CE35</f>
        <v>56</v>
      </c>
      <c r="AP36" s="26">
        <f>'[1]Pob x Genero'!AS35+'[1]Pob x Genero'!CF35</f>
        <v>134</v>
      </c>
      <c r="AQ36" s="29">
        <f>'[1]Pob x Genero'!AT35</f>
        <v>3137</v>
      </c>
      <c r="AR36" s="26">
        <f>SUM('[1]Pob x Genero'!BE35:BI35)</f>
        <v>288</v>
      </c>
      <c r="AS36" s="26">
        <f>SUM('[1]Pob x Genero'!BJ35:BN35)</f>
        <v>298</v>
      </c>
      <c r="AT36" s="26">
        <f>SUM('[1]Pob x Genero'!BO35:BT35)</f>
        <v>1652</v>
      </c>
      <c r="AU36" s="29">
        <v>127</v>
      </c>
      <c r="AV36" s="30"/>
    </row>
    <row r="37" spans="1:48">
      <c r="A37" s="24" t="s">
        <v>87</v>
      </c>
      <c r="B37" s="2" t="s">
        <v>34</v>
      </c>
      <c r="C37" s="2" t="s">
        <v>88</v>
      </c>
      <c r="D37" s="25">
        <f t="shared" si="2"/>
        <v>3033</v>
      </c>
      <c r="E37" s="26">
        <f>'[1]Pob x Genero'!H36+'[1]Pob x Genero'!AU36</f>
        <v>50</v>
      </c>
      <c r="F37" s="26">
        <f>'[1]Pob x Genero'!I36+'[1]Pob x Genero'!AV36</f>
        <v>63</v>
      </c>
      <c r="G37" s="26">
        <f>'[1]Pob x Genero'!J36+'[1]Pob x Genero'!AW36</f>
        <v>55</v>
      </c>
      <c r="H37" s="26">
        <f>'[1]Pob x Genero'!K36+'[1]Pob x Genero'!AX36</f>
        <v>64</v>
      </c>
      <c r="I37" s="26">
        <f>'[1]Pob x Genero'!L36+'[1]Pob x Genero'!AY36</f>
        <v>71</v>
      </c>
      <c r="J37" s="26">
        <f>'[1]Pob x Genero'!M36+'[1]Pob x Genero'!AZ36</f>
        <v>64</v>
      </c>
      <c r="K37" s="26">
        <f>'[1]Pob x Genero'!N36+'[1]Pob x Genero'!BA36</f>
        <v>44</v>
      </c>
      <c r="L37" s="26">
        <f>'[1]Pob x Genero'!O36+'[1]Pob x Genero'!BB36</f>
        <v>66</v>
      </c>
      <c r="M37" s="26">
        <f>'[1]Pob x Genero'!P36+'[1]Pob x Genero'!BC36</f>
        <v>54</v>
      </c>
      <c r="N37" s="26">
        <f>'[1]Pob x Genero'!Q36+'[1]Pob x Genero'!BD36</f>
        <v>43</v>
      </c>
      <c r="O37" s="26">
        <f>'[1]Pob x Genero'!R36+'[1]Pob x Genero'!BE36</f>
        <v>65</v>
      </c>
      <c r="P37" s="26">
        <f>'[1]Pob x Genero'!S36+'[1]Pob x Genero'!BF36</f>
        <v>71</v>
      </c>
      <c r="Q37" s="26">
        <f>'[1]Pob x Genero'!T36+'[1]Pob x Genero'!BG36</f>
        <v>57</v>
      </c>
      <c r="R37" s="26">
        <f>'[1]Pob x Genero'!U36+'[1]Pob x Genero'!BH36</f>
        <v>51</v>
      </c>
      <c r="S37" s="26">
        <f>'[1]Pob x Genero'!V36+'[1]Pob x Genero'!BI36</f>
        <v>66</v>
      </c>
      <c r="T37" s="26">
        <f>'[1]Pob x Genero'!W36+'[1]Pob x Genero'!BJ36</f>
        <v>60</v>
      </c>
      <c r="U37" s="26">
        <f>'[1]Pob x Genero'!X36+'[1]Pob x Genero'!BK36</f>
        <v>69</v>
      </c>
      <c r="V37" s="26">
        <f>'[1]Pob x Genero'!Y36+'[1]Pob x Genero'!BL36</f>
        <v>47</v>
      </c>
      <c r="W37" s="26">
        <f>'[1]Pob x Genero'!Z36+'[1]Pob x Genero'!BM36</f>
        <v>59</v>
      </c>
      <c r="X37" s="26">
        <f>'[1]Pob x Genero'!AA36+'[1]Pob x Genero'!BN36</f>
        <v>48</v>
      </c>
      <c r="Y37" s="26">
        <f>'[1]Pob x Genero'!AB36+'[1]Pob x Genero'!BO36</f>
        <v>215</v>
      </c>
      <c r="Z37" s="26">
        <f>'[1]Pob x Genero'!AC36+'[1]Pob x Genero'!BP36</f>
        <v>213</v>
      </c>
      <c r="AA37" s="26">
        <f>'[1]Pob x Genero'!AD36+'[1]Pob x Genero'!BQ36</f>
        <v>227</v>
      </c>
      <c r="AB37" s="26">
        <f>'[1]Pob x Genero'!AE36+'[1]Pob x Genero'!BR36</f>
        <v>214</v>
      </c>
      <c r="AC37" s="26">
        <f>'[1]Pob x Genero'!AF36+'[1]Pob x Genero'!BS36</f>
        <v>196</v>
      </c>
      <c r="AD37" s="26">
        <f>'[1]Pob x Genero'!AG36+'[1]Pob x Genero'!BT36</f>
        <v>149</v>
      </c>
      <c r="AE37" s="26">
        <f>'[1]Pob x Genero'!AH36+'[1]Pob x Genero'!BU36</f>
        <v>147</v>
      </c>
      <c r="AF37" s="26">
        <f>'[1]Pob x Genero'!AI36+'[1]Pob x Genero'!BV36</f>
        <v>136</v>
      </c>
      <c r="AG37" s="26">
        <f>'[1]Pob x Genero'!AJ36+'[1]Pob x Genero'!BW36</f>
        <v>115</v>
      </c>
      <c r="AH37" s="26">
        <f>'[1]Pob x Genero'!AK36+'[1]Pob x Genero'!BX36</f>
        <v>87</v>
      </c>
      <c r="AI37" s="26">
        <f>'[1]Pob x Genero'!AL36+'[1]Pob x Genero'!BY36</f>
        <v>68</v>
      </c>
      <c r="AJ37" s="26">
        <f>'[1]Pob x Genero'!AM36+'[1]Pob x Genero'!BZ36</f>
        <v>45</v>
      </c>
      <c r="AK37" s="26">
        <f>'[1]Pob x Genero'!AN36+'[1]Pob x Genero'!CA36</f>
        <v>32</v>
      </c>
      <c r="AL37" s="26">
        <f>'[1]Pob x Genero'!AO36+'[1]Pob x Genero'!CB36</f>
        <v>22</v>
      </c>
      <c r="AM37" s="27">
        <f>'[1]Pob x Genero'!AP36+'[1]Pob x Genero'!CC36</f>
        <v>1</v>
      </c>
      <c r="AN37" s="26">
        <f>'[1]Pob x Genero'!AQ36+'[1]Pob x Genero'!CD36</f>
        <v>26</v>
      </c>
      <c r="AO37" s="28">
        <f>'[1]Pob x Genero'!AR36+'[1]Pob x Genero'!CE36</f>
        <v>24</v>
      </c>
      <c r="AP37" s="26">
        <f>'[1]Pob x Genero'!AS36+'[1]Pob x Genero'!CF36</f>
        <v>59</v>
      </c>
      <c r="AQ37" s="29">
        <f>'[1]Pob x Genero'!AT36</f>
        <v>1484</v>
      </c>
      <c r="AR37" s="26">
        <f>SUM('[1]Pob x Genero'!BE36:BI36)</f>
        <v>164</v>
      </c>
      <c r="AS37" s="26">
        <f>SUM('[1]Pob x Genero'!BJ36:BN36)</f>
        <v>129</v>
      </c>
      <c r="AT37" s="26">
        <f>SUM('[1]Pob x Genero'!BO36:BT36)</f>
        <v>567</v>
      </c>
      <c r="AU37" s="29">
        <v>87</v>
      </c>
      <c r="AV37" s="30"/>
    </row>
    <row r="38" spans="1:48" ht="15">
      <c r="A38" s="37" t="s">
        <v>288</v>
      </c>
      <c r="B38" s="36"/>
      <c r="C38" s="34" t="s">
        <v>282</v>
      </c>
      <c r="D38" s="25">
        <f>SUM(D39:D53)</f>
        <v>58823</v>
      </c>
      <c r="E38" s="25">
        <f t="shared" ref="E38:AU38" si="3">SUM(E39:E53)</f>
        <v>1108</v>
      </c>
      <c r="F38" s="25">
        <f t="shared" si="3"/>
        <v>1055</v>
      </c>
      <c r="G38" s="25">
        <f t="shared" si="3"/>
        <v>1099</v>
      </c>
      <c r="H38" s="25">
        <f t="shared" si="3"/>
        <v>1063</v>
      </c>
      <c r="I38" s="25">
        <f t="shared" si="3"/>
        <v>1057</v>
      </c>
      <c r="J38" s="25">
        <f t="shared" si="3"/>
        <v>962</v>
      </c>
      <c r="K38" s="25">
        <f t="shared" si="3"/>
        <v>1078</v>
      </c>
      <c r="L38" s="25">
        <f t="shared" si="3"/>
        <v>1001</v>
      </c>
      <c r="M38" s="25">
        <f t="shared" si="3"/>
        <v>1004</v>
      </c>
      <c r="N38" s="25">
        <f t="shared" si="3"/>
        <v>998</v>
      </c>
      <c r="O38" s="25">
        <f t="shared" si="3"/>
        <v>1040</v>
      </c>
      <c r="P38" s="25">
        <f t="shared" si="3"/>
        <v>1009</v>
      </c>
      <c r="Q38" s="25">
        <f t="shared" si="3"/>
        <v>1102</v>
      </c>
      <c r="R38" s="25">
        <f t="shared" si="3"/>
        <v>1022</v>
      </c>
      <c r="S38" s="25">
        <f t="shared" si="3"/>
        <v>975</v>
      </c>
      <c r="T38" s="25">
        <f t="shared" si="3"/>
        <v>999</v>
      </c>
      <c r="U38" s="25">
        <f t="shared" si="3"/>
        <v>980</v>
      </c>
      <c r="V38" s="25">
        <f t="shared" si="3"/>
        <v>978</v>
      </c>
      <c r="W38" s="25">
        <f t="shared" si="3"/>
        <v>969</v>
      </c>
      <c r="X38" s="25">
        <f t="shared" si="3"/>
        <v>996</v>
      </c>
      <c r="Y38" s="25">
        <f t="shared" si="3"/>
        <v>4847</v>
      </c>
      <c r="Z38" s="25">
        <f t="shared" si="3"/>
        <v>4867</v>
      </c>
      <c r="AA38" s="25">
        <f t="shared" si="3"/>
        <v>4893</v>
      </c>
      <c r="AB38" s="25">
        <f t="shared" si="3"/>
        <v>4263</v>
      </c>
      <c r="AC38" s="25">
        <f t="shared" si="3"/>
        <v>3635</v>
      </c>
      <c r="AD38" s="25">
        <f t="shared" si="3"/>
        <v>3219</v>
      </c>
      <c r="AE38" s="25">
        <f t="shared" si="3"/>
        <v>2887</v>
      </c>
      <c r="AF38" s="25">
        <f t="shared" si="3"/>
        <v>2416</v>
      </c>
      <c r="AG38" s="25">
        <f t="shared" si="3"/>
        <v>1995</v>
      </c>
      <c r="AH38" s="25">
        <f t="shared" si="3"/>
        <v>1747</v>
      </c>
      <c r="AI38" s="25">
        <f t="shared" si="3"/>
        <v>1348</v>
      </c>
      <c r="AJ38" s="25">
        <f t="shared" si="3"/>
        <v>1014</v>
      </c>
      <c r="AK38" s="25">
        <f t="shared" si="3"/>
        <v>640</v>
      </c>
      <c r="AL38" s="25">
        <f t="shared" si="3"/>
        <v>557</v>
      </c>
      <c r="AM38" s="25">
        <f t="shared" si="3"/>
        <v>63</v>
      </c>
      <c r="AN38" s="25">
        <f t="shared" si="3"/>
        <v>534</v>
      </c>
      <c r="AO38" s="25">
        <f t="shared" si="3"/>
        <v>574</v>
      </c>
      <c r="AP38" s="25">
        <f t="shared" si="3"/>
        <v>1333</v>
      </c>
      <c r="AQ38" s="25">
        <f t="shared" si="3"/>
        <v>29618</v>
      </c>
      <c r="AR38" s="25">
        <f t="shared" si="3"/>
        <v>2544</v>
      </c>
      <c r="AS38" s="25">
        <f t="shared" si="3"/>
        <v>2315</v>
      </c>
      <c r="AT38" s="25">
        <f t="shared" si="3"/>
        <v>13078</v>
      </c>
      <c r="AU38" s="25">
        <f t="shared" si="3"/>
        <v>1996</v>
      </c>
      <c r="AV38" s="30"/>
    </row>
    <row r="39" spans="1:48">
      <c r="A39" s="24" t="s">
        <v>89</v>
      </c>
      <c r="B39" s="2" t="s">
        <v>90</v>
      </c>
      <c r="C39" s="2" t="s">
        <v>90</v>
      </c>
      <c r="D39" s="25">
        <f t="shared" si="2"/>
        <v>17124</v>
      </c>
      <c r="E39" s="26">
        <f>'[1]Pob x Genero'!H37+'[1]Pob x Genero'!AU37</f>
        <v>339</v>
      </c>
      <c r="F39" s="26">
        <f>'[1]Pob x Genero'!I37+'[1]Pob x Genero'!AV37</f>
        <v>312</v>
      </c>
      <c r="G39" s="26">
        <f>'[1]Pob x Genero'!J37+'[1]Pob x Genero'!AW37</f>
        <v>322</v>
      </c>
      <c r="H39" s="26">
        <f>'[1]Pob x Genero'!K37+'[1]Pob x Genero'!AX37</f>
        <v>306</v>
      </c>
      <c r="I39" s="26">
        <f>'[1]Pob x Genero'!L37+'[1]Pob x Genero'!AY37</f>
        <v>321</v>
      </c>
      <c r="J39" s="26">
        <f>'[1]Pob x Genero'!M37+'[1]Pob x Genero'!AZ37</f>
        <v>271</v>
      </c>
      <c r="K39" s="26">
        <f>'[1]Pob x Genero'!N37+'[1]Pob x Genero'!BA37</f>
        <v>319</v>
      </c>
      <c r="L39" s="26">
        <f>'[1]Pob x Genero'!O37+'[1]Pob x Genero'!BB37</f>
        <v>297</v>
      </c>
      <c r="M39" s="26">
        <f>'[1]Pob x Genero'!P37+'[1]Pob x Genero'!BC37</f>
        <v>317</v>
      </c>
      <c r="N39" s="26">
        <f>'[1]Pob x Genero'!Q37+'[1]Pob x Genero'!BD37</f>
        <v>270</v>
      </c>
      <c r="O39" s="26">
        <f>'[1]Pob x Genero'!R37+'[1]Pob x Genero'!BE37</f>
        <v>285</v>
      </c>
      <c r="P39" s="26">
        <f>'[1]Pob x Genero'!S37+'[1]Pob x Genero'!BF37</f>
        <v>303</v>
      </c>
      <c r="Q39" s="26">
        <f>'[1]Pob x Genero'!T37+'[1]Pob x Genero'!BG37</f>
        <v>337</v>
      </c>
      <c r="R39" s="26">
        <f>'[1]Pob x Genero'!U37+'[1]Pob x Genero'!BH37</f>
        <v>274</v>
      </c>
      <c r="S39" s="26">
        <f>'[1]Pob x Genero'!V37+'[1]Pob x Genero'!BI37</f>
        <v>274</v>
      </c>
      <c r="T39" s="26">
        <f>'[1]Pob x Genero'!W37+'[1]Pob x Genero'!BJ37</f>
        <v>276</v>
      </c>
      <c r="U39" s="26">
        <f>'[1]Pob x Genero'!X37+'[1]Pob x Genero'!BK37</f>
        <v>282</v>
      </c>
      <c r="V39" s="26">
        <f>'[1]Pob x Genero'!Y37+'[1]Pob x Genero'!BL37</f>
        <v>255</v>
      </c>
      <c r="W39" s="26">
        <f>'[1]Pob x Genero'!Z37+'[1]Pob x Genero'!BM37</f>
        <v>291</v>
      </c>
      <c r="X39" s="26">
        <f>'[1]Pob x Genero'!AA37+'[1]Pob x Genero'!BN37</f>
        <v>268</v>
      </c>
      <c r="Y39" s="26">
        <f>'[1]Pob x Genero'!AB37+'[1]Pob x Genero'!BO37</f>
        <v>1374</v>
      </c>
      <c r="Z39" s="26">
        <f>'[1]Pob x Genero'!AC37+'[1]Pob x Genero'!BP37</f>
        <v>1271</v>
      </c>
      <c r="AA39" s="26">
        <f>'[1]Pob x Genero'!AD37+'[1]Pob x Genero'!BQ37</f>
        <v>1509</v>
      </c>
      <c r="AB39" s="26">
        <f>'[1]Pob x Genero'!AE37+'[1]Pob x Genero'!BR37</f>
        <v>1252</v>
      </c>
      <c r="AC39" s="26">
        <f>'[1]Pob x Genero'!AF37+'[1]Pob x Genero'!BS37</f>
        <v>1081</v>
      </c>
      <c r="AD39" s="26">
        <f>'[1]Pob x Genero'!AG37+'[1]Pob x Genero'!BT37</f>
        <v>949</v>
      </c>
      <c r="AE39" s="26">
        <f>'[1]Pob x Genero'!AH37+'[1]Pob x Genero'!BU37</f>
        <v>873</v>
      </c>
      <c r="AF39" s="26">
        <f>'[1]Pob x Genero'!AI37+'[1]Pob x Genero'!BV37</f>
        <v>761</v>
      </c>
      <c r="AG39" s="26">
        <f>'[1]Pob x Genero'!AJ37+'[1]Pob x Genero'!BW37</f>
        <v>606</v>
      </c>
      <c r="AH39" s="26">
        <f>'[1]Pob x Genero'!AK37+'[1]Pob x Genero'!BX37</f>
        <v>515</v>
      </c>
      <c r="AI39" s="26">
        <f>'[1]Pob x Genero'!AL37+'[1]Pob x Genero'!BY37</f>
        <v>399</v>
      </c>
      <c r="AJ39" s="26">
        <f>'[1]Pob x Genero'!AM37+'[1]Pob x Genero'!BZ37</f>
        <v>291</v>
      </c>
      <c r="AK39" s="26">
        <f>'[1]Pob x Genero'!AN37+'[1]Pob x Genero'!CA37</f>
        <v>172</v>
      </c>
      <c r="AL39" s="26">
        <f>'[1]Pob x Genero'!AO37+'[1]Pob x Genero'!CB37</f>
        <v>152</v>
      </c>
      <c r="AM39" s="27">
        <f>'[1]Pob x Genero'!AP37+'[1]Pob x Genero'!CC37</f>
        <v>21</v>
      </c>
      <c r="AN39" s="26">
        <f>'[1]Pob x Genero'!AQ37+'[1]Pob x Genero'!CD37</f>
        <v>179</v>
      </c>
      <c r="AO39" s="28">
        <f>'[1]Pob x Genero'!AR37+'[1]Pob x Genero'!CE37</f>
        <v>160</v>
      </c>
      <c r="AP39" s="26">
        <f>'[1]Pob x Genero'!AS37+'[1]Pob x Genero'!CF37</f>
        <v>406</v>
      </c>
      <c r="AQ39" s="29">
        <f>'[1]Pob x Genero'!AT37</f>
        <v>8534</v>
      </c>
      <c r="AR39" s="26">
        <f>SUM('[1]Pob x Genero'!BE37:BI37)</f>
        <v>719</v>
      </c>
      <c r="AS39" s="26">
        <f>SUM('[1]Pob x Genero'!BJ37:BN37)</f>
        <v>667</v>
      </c>
      <c r="AT39" s="26">
        <f>SUM('[1]Pob x Genero'!BO37:BT37)</f>
        <v>3609</v>
      </c>
      <c r="AU39" s="29">
        <v>499</v>
      </c>
      <c r="AV39" s="30"/>
    </row>
    <row r="40" spans="1:48">
      <c r="A40" s="24" t="s">
        <v>91</v>
      </c>
      <c r="B40" s="2" t="s">
        <v>90</v>
      </c>
      <c r="C40" s="2" t="s">
        <v>92</v>
      </c>
      <c r="D40" s="25">
        <f t="shared" si="2"/>
        <v>1581</v>
      </c>
      <c r="E40" s="26">
        <f>'[1]Pob x Genero'!H38+'[1]Pob x Genero'!AU38</f>
        <v>51</v>
      </c>
      <c r="F40" s="26">
        <f>'[1]Pob x Genero'!I38+'[1]Pob x Genero'!AV38</f>
        <v>35</v>
      </c>
      <c r="G40" s="26">
        <f>'[1]Pob x Genero'!J38+'[1]Pob x Genero'!AW38</f>
        <v>31</v>
      </c>
      <c r="H40" s="26">
        <f>'[1]Pob x Genero'!K38+'[1]Pob x Genero'!AX38</f>
        <v>32</v>
      </c>
      <c r="I40" s="26">
        <f>'[1]Pob x Genero'!L38+'[1]Pob x Genero'!AY38</f>
        <v>22</v>
      </c>
      <c r="J40" s="26">
        <f>'[1]Pob x Genero'!M38+'[1]Pob x Genero'!AZ38</f>
        <v>24</v>
      </c>
      <c r="K40" s="26">
        <f>'[1]Pob x Genero'!N38+'[1]Pob x Genero'!BA38</f>
        <v>31</v>
      </c>
      <c r="L40" s="26">
        <f>'[1]Pob x Genero'!O38+'[1]Pob x Genero'!BB38</f>
        <v>23</v>
      </c>
      <c r="M40" s="26">
        <f>'[1]Pob x Genero'!P38+'[1]Pob x Genero'!BC38</f>
        <v>24</v>
      </c>
      <c r="N40" s="26">
        <f>'[1]Pob x Genero'!Q38+'[1]Pob x Genero'!BD38</f>
        <v>16</v>
      </c>
      <c r="O40" s="26">
        <f>'[1]Pob x Genero'!R38+'[1]Pob x Genero'!BE38</f>
        <v>25</v>
      </c>
      <c r="P40" s="26">
        <f>'[1]Pob x Genero'!S38+'[1]Pob x Genero'!BF38</f>
        <v>15</v>
      </c>
      <c r="Q40" s="26">
        <f>'[1]Pob x Genero'!T38+'[1]Pob x Genero'!BG38</f>
        <v>27</v>
      </c>
      <c r="R40" s="26">
        <f>'[1]Pob x Genero'!U38+'[1]Pob x Genero'!BH38</f>
        <v>16</v>
      </c>
      <c r="S40" s="26">
        <f>'[1]Pob x Genero'!V38+'[1]Pob x Genero'!BI38</f>
        <v>23</v>
      </c>
      <c r="T40" s="26">
        <f>'[1]Pob x Genero'!W38+'[1]Pob x Genero'!BJ38</f>
        <v>19</v>
      </c>
      <c r="U40" s="26">
        <f>'[1]Pob x Genero'!X38+'[1]Pob x Genero'!BK38</f>
        <v>20</v>
      </c>
      <c r="V40" s="26">
        <f>'[1]Pob x Genero'!Y38+'[1]Pob x Genero'!BL38</f>
        <v>29</v>
      </c>
      <c r="W40" s="26">
        <f>'[1]Pob x Genero'!Z38+'[1]Pob x Genero'!BM38</f>
        <v>22</v>
      </c>
      <c r="X40" s="26">
        <f>'[1]Pob x Genero'!AA38+'[1]Pob x Genero'!BN38</f>
        <v>24</v>
      </c>
      <c r="Y40" s="26">
        <f>'[1]Pob x Genero'!AB38+'[1]Pob x Genero'!BO38</f>
        <v>131</v>
      </c>
      <c r="Z40" s="26">
        <f>'[1]Pob x Genero'!AC38+'[1]Pob x Genero'!BP38</f>
        <v>108</v>
      </c>
      <c r="AA40" s="26">
        <f>'[1]Pob x Genero'!AD38+'[1]Pob x Genero'!BQ38</f>
        <v>126</v>
      </c>
      <c r="AB40" s="26">
        <f>'[1]Pob x Genero'!AE38+'[1]Pob x Genero'!BR38</f>
        <v>124</v>
      </c>
      <c r="AC40" s="26">
        <f>'[1]Pob x Genero'!AF38+'[1]Pob x Genero'!BS38</f>
        <v>86</v>
      </c>
      <c r="AD40" s="26">
        <f>'[1]Pob x Genero'!AG38+'[1]Pob x Genero'!BT38</f>
        <v>80</v>
      </c>
      <c r="AE40" s="26">
        <f>'[1]Pob x Genero'!AH38+'[1]Pob x Genero'!BU38</f>
        <v>81</v>
      </c>
      <c r="AF40" s="26">
        <f>'[1]Pob x Genero'!AI38+'[1]Pob x Genero'!BV38</f>
        <v>64</v>
      </c>
      <c r="AG40" s="26">
        <f>'[1]Pob x Genero'!AJ38+'[1]Pob x Genero'!BW38</f>
        <v>72</v>
      </c>
      <c r="AH40" s="26">
        <f>'[1]Pob x Genero'!AK38+'[1]Pob x Genero'!BX38</f>
        <v>68</v>
      </c>
      <c r="AI40" s="26">
        <f>'[1]Pob x Genero'!AL38+'[1]Pob x Genero'!BY38</f>
        <v>53</v>
      </c>
      <c r="AJ40" s="26">
        <f>'[1]Pob x Genero'!AM38+'[1]Pob x Genero'!BZ38</f>
        <v>27</v>
      </c>
      <c r="AK40" s="26">
        <f>'[1]Pob x Genero'!AN38+'[1]Pob x Genero'!CA38</f>
        <v>30</v>
      </c>
      <c r="AL40" s="26">
        <f>'[1]Pob x Genero'!AO38+'[1]Pob x Genero'!CB38</f>
        <v>22</v>
      </c>
      <c r="AM40" s="27">
        <f>'[1]Pob x Genero'!AP38+'[1]Pob x Genero'!CC38</f>
        <v>2</v>
      </c>
      <c r="AN40" s="26">
        <f>'[1]Pob x Genero'!AQ38+'[1]Pob x Genero'!CD38</f>
        <v>17</v>
      </c>
      <c r="AO40" s="28">
        <f>'[1]Pob x Genero'!AR38+'[1]Pob x Genero'!CE38</f>
        <v>34</v>
      </c>
      <c r="AP40" s="26">
        <f>'[1]Pob x Genero'!AS38+'[1]Pob x Genero'!CF38</f>
        <v>63</v>
      </c>
      <c r="AQ40" s="29">
        <f>'[1]Pob x Genero'!AT38</f>
        <v>739</v>
      </c>
      <c r="AR40" s="26">
        <f>SUM('[1]Pob x Genero'!BE38:BI38)</f>
        <v>51</v>
      </c>
      <c r="AS40" s="26">
        <f>SUM('[1]Pob x Genero'!BJ38:BN38)</f>
        <v>57</v>
      </c>
      <c r="AT40" s="26">
        <f>SUM('[1]Pob x Genero'!BO38:BT38)</f>
        <v>296</v>
      </c>
      <c r="AU40" s="29">
        <v>90</v>
      </c>
      <c r="AV40" s="30"/>
    </row>
    <row r="41" spans="1:48">
      <c r="A41" s="24" t="s">
        <v>93</v>
      </c>
      <c r="B41" s="2" t="s">
        <v>90</v>
      </c>
      <c r="C41" s="2" t="s">
        <v>94</v>
      </c>
      <c r="D41" s="25">
        <f t="shared" si="2"/>
        <v>3075</v>
      </c>
      <c r="E41" s="26">
        <f>'[1]Pob x Genero'!H39+'[1]Pob x Genero'!AU39</f>
        <v>31</v>
      </c>
      <c r="F41" s="26">
        <f>'[1]Pob x Genero'!I39+'[1]Pob x Genero'!AV39</f>
        <v>39</v>
      </c>
      <c r="G41" s="26">
        <f>'[1]Pob x Genero'!J39+'[1]Pob x Genero'!AW39</f>
        <v>55</v>
      </c>
      <c r="H41" s="26">
        <f>'[1]Pob x Genero'!K39+'[1]Pob x Genero'!AX39</f>
        <v>50</v>
      </c>
      <c r="I41" s="26">
        <f>'[1]Pob x Genero'!L39+'[1]Pob x Genero'!AY39</f>
        <v>52</v>
      </c>
      <c r="J41" s="26">
        <f>'[1]Pob x Genero'!M39+'[1]Pob x Genero'!AZ39</f>
        <v>56</v>
      </c>
      <c r="K41" s="26">
        <f>'[1]Pob x Genero'!N39+'[1]Pob x Genero'!BA39</f>
        <v>48</v>
      </c>
      <c r="L41" s="26">
        <f>'[1]Pob x Genero'!O39+'[1]Pob x Genero'!BB39</f>
        <v>51</v>
      </c>
      <c r="M41" s="26">
        <f>'[1]Pob x Genero'!P39+'[1]Pob x Genero'!BC39</f>
        <v>50</v>
      </c>
      <c r="N41" s="26">
        <f>'[1]Pob x Genero'!Q39+'[1]Pob x Genero'!BD39</f>
        <v>56</v>
      </c>
      <c r="O41" s="26">
        <f>'[1]Pob x Genero'!R39+'[1]Pob x Genero'!BE39</f>
        <v>54</v>
      </c>
      <c r="P41" s="26">
        <f>'[1]Pob x Genero'!S39+'[1]Pob x Genero'!BF39</f>
        <v>62</v>
      </c>
      <c r="Q41" s="26">
        <f>'[1]Pob x Genero'!T39+'[1]Pob x Genero'!BG39</f>
        <v>53</v>
      </c>
      <c r="R41" s="26">
        <f>'[1]Pob x Genero'!U39+'[1]Pob x Genero'!BH39</f>
        <v>70</v>
      </c>
      <c r="S41" s="26">
        <f>'[1]Pob x Genero'!V39+'[1]Pob x Genero'!BI39</f>
        <v>65</v>
      </c>
      <c r="T41" s="26">
        <f>'[1]Pob x Genero'!W39+'[1]Pob x Genero'!BJ39</f>
        <v>64</v>
      </c>
      <c r="U41" s="26">
        <f>'[1]Pob x Genero'!X39+'[1]Pob x Genero'!BK39</f>
        <v>72</v>
      </c>
      <c r="V41" s="26">
        <f>'[1]Pob x Genero'!Y39+'[1]Pob x Genero'!BL39</f>
        <v>63</v>
      </c>
      <c r="W41" s="26">
        <f>'[1]Pob x Genero'!Z39+'[1]Pob x Genero'!BM39</f>
        <v>77</v>
      </c>
      <c r="X41" s="26">
        <f>'[1]Pob x Genero'!AA39+'[1]Pob x Genero'!BN39</f>
        <v>68</v>
      </c>
      <c r="Y41" s="26">
        <f>'[1]Pob x Genero'!AB39+'[1]Pob x Genero'!BO39</f>
        <v>304</v>
      </c>
      <c r="Z41" s="26">
        <f>'[1]Pob x Genero'!AC39+'[1]Pob x Genero'!BP39</f>
        <v>253</v>
      </c>
      <c r="AA41" s="26">
        <f>'[1]Pob x Genero'!AD39+'[1]Pob x Genero'!BQ39</f>
        <v>269</v>
      </c>
      <c r="AB41" s="26">
        <f>'[1]Pob x Genero'!AE39+'[1]Pob x Genero'!BR39</f>
        <v>215</v>
      </c>
      <c r="AC41" s="26">
        <f>'[1]Pob x Genero'!AF39+'[1]Pob x Genero'!BS39</f>
        <v>188</v>
      </c>
      <c r="AD41" s="26">
        <f>'[1]Pob x Genero'!AG39+'[1]Pob x Genero'!BT39</f>
        <v>170</v>
      </c>
      <c r="AE41" s="26">
        <f>'[1]Pob x Genero'!AH39+'[1]Pob x Genero'!BU39</f>
        <v>109</v>
      </c>
      <c r="AF41" s="26">
        <f>'[1]Pob x Genero'!AI39+'[1]Pob x Genero'!BV39</f>
        <v>95</v>
      </c>
      <c r="AG41" s="26">
        <f>'[1]Pob x Genero'!AJ39+'[1]Pob x Genero'!BW39</f>
        <v>86</v>
      </c>
      <c r="AH41" s="26">
        <f>'[1]Pob x Genero'!AK39+'[1]Pob x Genero'!BX39</f>
        <v>81</v>
      </c>
      <c r="AI41" s="26">
        <f>'[1]Pob x Genero'!AL39+'[1]Pob x Genero'!BY39</f>
        <v>67</v>
      </c>
      <c r="AJ41" s="26">
        <f>'[1]Pob x Genero'!AM39+'[1]Pob x Genero'!BZ39</f>
        <v>45</v>
      </c>
      <c r="AK41" s="26">
        <f>'[1]Pob x Genero'!AN39+'[1]Pob x Genero'!CA39</f>
        <v>26</v>
      </c>
      <c r="AL41" s="26">
        <f>'[1]Pob x Genero'!AO39+'[1]Pob x Genero'!CB39</f>
        <v>31</v>
      </c>
      <c r="AM41" s="27">
        <f>'[1]Pob x Genero'!AP39+'[1]Pob x Genero'!CC39</f>
        <v>3</v>
      </c>
      <c r="AN41" s="26">
        <f>'[1]Pob x Genero'!AQ39+'[1]Pob x Genero'!CD39</f>
        <v>12</v>
      </c>
      <c r="AO41" s="28">
        <f>'[1]Pob x Genero'!AR39+'[1]Pob x Genero'!CE39</f>
        <v>19</v>
      </c>
      <c r="AP41" s="26">
        <f>'[1]Pob x Genero'!AS39+'[1]Pob x Genero'!CF39</f>
        <v>38</v>
      </c>
      <c r="AQ41" s="29">
        <f>'[1]Pob x Genero'!AT39</f>
        <v>1614</v>
      </c>
      <c r="AR41" s="26">
        <f>SUM('[1]Pob x Genero'!BE39:BI39)</f>
        <v>139</v>
      </c>
      <c r="AS41" s="26">
        <f>SUM('[1]Pob x Genero'!BJ39:BN39)</f>
        <v>170</v>
      </c>
      <c r="AT41" s="26">
        <f>SUM('[1]Pob x Genero'!BO39:BT39)</f>
        <v>856</v>
      </c>
      <c r="AU41" s="29">
        <v>163</v>
      </c>
      <c r="AV41" s="30"/>
    </row>
    <row r="42" spans="1:48">
      <c r="A42" s="24" t="s">
        <v>95</v>
      </c>
      <c r="B42" s="2" t="s">
        <v>90</v>
      </c>
      <c r="C42" s="2" t="s">
        <v>96</v>
      </c>
      <c r="D42" s="25">
        <f t="shared" si="2"/>
        <v>2610</v>
      </c>
      <c r="E42" s="26">
        <f>'[1]Pob x Genero'!H40+'[1]Pob x Genero'!AU40</f>
        <v>34</v>
      </c>
      <c r="F42" s="26">
        <f>'[1]Pob x Genero'!I40+'[1]Pob x Genero'!AV40</f>
        <v>50</v>
      </c>
      <c r="G42" s="26">
        <f>'[1]Pob x Genero'!J40+'[1]Pob x Genero'!AW40</f>
        <v>34</v>
      </c>
      <c r="H42" s="26">
        <f>'[1]Pob x Genero'!K40+'[1]Pob x Genero'!AX40</f>
        <v>45</v>
      </c>
      <c r="I42" s="26">
        <f>'[1]Pob x Genero'!L40+'[1]Pob x Genero'!AY40</f>
        <v>46</v>
      </c>
      <c r="J42" s="26">
        <f>'[1]Pob x Genero'!M40+'[1]Pob x Genero'!AZ40</f>
        <v>43</v>
      </c>
      <c r="K42" s="26">
        <f>'[1]Pob x Genero'!N40+'[1]Pob x Genero'!BA40</f>
        <v>45</v>
      </c>
      <c r="L42" s="26">
        <f>'[1]Pob x Genero'!O40+'[1]Pob x Genero'!BB40</f>
        <v>38</v>
      </c>
      <c r="M42" s="26">
        <f>'[1]Pob x Genero'!P40+'[1]Pob x Genero'!BC40</f>
        <v>28</v>
      </c>
      <c r="N42" s="26">
        <f>'[1]Pob x Genero'!Q40+'[1]Pob x Genero'!BD40</f>
        <v>49</v>
      </c>
      <c r="O42" s="26">
        <f>'[1]Pob x Genero'!R40+'[1]Pob x Genero'!BE40</f>
        <v>53</v>
      </c>
      <c r="P42" s="26">
        <f>'[1]Pob x Genero'!S40+'[1]Pob x Genero'!BF40</f>
        <v>50</v>
      </c>
      <c r="Q42" s="26">
        <f>'[1]Pob x Genero'!T40+'[1]Pob x Genero'!BG40</f>
        <v>51</v>
      </c>
      <c r="R42" s="26">
        <f>'[1]Pob x Genero'!U40+'[1]Pob x Genero'!BH40</f>
        <v>52</v>
      </c>
      <c r="S42" s="26">
        <f>'[1]Pob x Genero'!V40+'[1]Pob x Genero'!BI40</f>
        <v>46</v>
      </c>
      <c r="T42" s="26">
        <f>'[1]Pob x Genero'!W40+'[1]Pob x Genero'!BJ40</f>
        <v>41</v>
      </c>
      <c r="U42" s="26">
        <f>'[1]Pob x Genero'!X40+'[1]Pob x Genero'!BK40</f>
        <v>38</v>
      </c>
      <c r="V42" s="26">
        <f>'[1]Pob x Genero'!Y40+'[1]Pob x Genero'!BL40</f>
        <v>46</v>
      </c>
      <c r="W42" s="26">
        <f>'[1]Pob x Genero'!Z40+'[1]Pob x Genero'!BM40</f>
        <v>49</v>
      </c>
      <c r="X42" s="26">
        <f>'[1]Pob x Genero'!AA40+'[1]Pob x Genero'!BN40</f>
        <v>52</v>
      </c>
      <c r="Y42" s="26">
        <f>'[1]Pob x Genero'!AB40+'[1]Pob x Genero'!BO40</f>
        <v>209</v>
      </c>
      <c r="Z42" s="26">
        <f>'[1]Pob x Genero'!AC40+'[1]Pob x Genero'!BP40</f>
        <v>229</v>
      </c>
      <c r="AA42" s="26">
        <f>'[1]Pob x Genero'!AD40+'[1]Pob x Genero'!BQ40</f>
        <v>196</v>
      </c>
      <c r="AB42" s="26">
        <f>'[1]Pob x Genero'!AE40+'[1]Pob x Genero'!BR40</f>
        <v>189</v>
      </c>
      <c r="AC42" s="26">
        <f>'[1]Pob x Genero'!AF40+'[1]Pob x Genero'!BS40</f>
        <v>171</v>
      </c>
      <c r="AD42" s="26">
        <f>'[1]Pob x Genero'!AG40+'[1]Pob x Genero'!BT40</f>
        <v>151</v>
      </c>
      <c r="AE42" s="26">
        <f>'[1]Pob x Genero'!AH40+'[1]Pob x Genero'!BU40</f>
        <v>135</v>
      </c>
      <c r="AF42" s="26">
        <f>'[1]Pob x Genero'!AI40+'[1]Pob x Genero'!BV40</f>
        <v>99</v>
      </c>
      <c r="AG42" s="26">
        <f>'[1]Pob x Genero'!AJ40+'[1]Pob x Genero'!BW40</f>
        <v>101</v>
      </c>
      <c r="AH42" s="26">
        <f>'[1]Pob x Genero'!AK40+'[1]Pob x Genero'!BX40</f>
        <v>67</v>
      </c>
      <c r="AI42" s="26">
        <f>'[1]Pob x Genero'!AL40+'[1]Pob x Genero'!BY40</f>
        <v>67</v>
      </c>
      <c r="AJ42" s="26">
        <f>'[1]Pob x Genero'!AM40+'[1]Pob x Genero'!BZ40</f>
        <v>46</v>
      </c>
      <c r="AK42" s="26">
        <f>'[1]Pob x Genero'!AN40+'[1]Pob x Genero'!CA40</f>
        <v>34</v>
      </c>
      <c r="AL42" s="26">
        <f>'[1]Pob x Genero'!AO40+'[1]Pob x Genero'!CB40</f>
        <v>26</v>
      </c>
      <c r="AM42" s="27">
        <f>'[1]Pob x Genero'!AP40+'[1]Pob x Genero'!CC40</f>
        <v>4</v>
      </c>
      <c r="AN42" s="26">
        <f>'[1]Pob x Genero'!AQ40+'[1]Pob x Genero'!CD40</f>
        <v>23</v>
      </c>
      <c r="AO42" s="28">
        <f>'[1]Pob x Genero'!AR40+'[1]Pob x Genero'!CE40</f>
        <v>11</v>
      </c>
      <c r="AP42" s="26">
        <f>'[1]Pob x Genero'!AS40+'[1]Pob x Genero'!CF40</f>
        <v>41</v>
      </c>
      <c r="AQ42" s="29">
        <f>'[1]Pob x Genero'!AT40</f>
        <v>1309</v>
      </c>
      <c r="AR42" s="26">
        <f>SUM('[1]Pob x Genero'!BE40:BI40)</f>
        <v>131</v>
      </c>
      <c r="AS42" s="26">
        <f>SUM('[1]Pob x Genero'!BJ40:BN40)</f>
        <v>105</v>
      </c>
      <c r="AT42" s="26">
        <f>SUM('[1]Pob x Genero'!BO40:BT40)</f>
        <v>558</v>
      </c>
      <c r="AU42" s="29">
        <v>83</v>
      </c>
      <c r="AV42" s="30"/>
    </row>
    <row r="43" spans="1:48">
      <c r="A43" s="24" t="s">
        <v>97</v>
      </c>
      <c r="B43" s="2" t="s">
        <v>90</v>
      </c>
      <c r="C43" s="2" t="s">
        <v>98</v>
      </c>
      <c r="D43" s="25">
        <f t="shared" si="2"/>
        <v>1936</v>
      </c>
      <c r="E43" s="26">
        <f>'[1]Pob x Genero'!H41+'[1]Pob x Genero'!AU41</f>
        <v>29</v>
      </c>
      <c r="F43" s="26">
        <f>'[1]Pob x Genero'!I41+'[1]Pob x Genero'!AV41</f>
        <v>28</v>
      </c>
      <c r="G43" s="26">
        <f>'[1]Pob x Genero'!J41+'[1]Pob x Genero'!AW41</f>
        <v>34</v>
      </c>
      <c r="H43" s="26">
        <f>'[1]Pob x Genero'!K41+'[1]Pob x Genero'!AX41</f>
        <v>38</v>
      </c>
      <c r="I43" s="26">
        <f>'[1]Pob x Genero'!L41+'[1]Pob x Genero'!AY41</f>
        <v>38</v>
      </c>
      <c r="J43" s="26">
        <f>'[1]Pob x Genero'!M41+'[1]Pob x Genero'!AZ41</f>
        <v>29</v>
      </c>
      <c r="K43" s="26">
        <f>'[1]Pob x Genero'!N41+'[1]Pob x Genero'!BA41</f>
        <v>31</v>
      </c>
      <c r="L43" s="26">
        <f>'[1]Pob x Genero'!O41+'[1]Pob x Genero'!BB41</f>
        <v>40</v>
      </c>
      <c r="M43" s="26">
        <f>'[1]Pob x Genero'!P41+'[1]Pob x Genero'!BC41</f>
        <v>37</v>
      </c>
      <c r="N43" s="26">
        <f>'[1]Pob x Genero'!Q41+'[1]Pob x Genero'!BD41</f>
        <v>35</v>
      </c>
      <c r="O43" s="26">
        <f>'[1]Pob x Genero'!R41+'[1]Pob x Genero'!BE41</f>
        <v>28</v>
      </c>
      <c r="P43" s="26">
        <f>'[1]Pob x Genero'!S41+'[1]Pob x Genero'!BF41</f>
        <v>31</v>
      </c>
      <c r="Q43" s="26">
        <f>'[1]Pob x Genero'!T41+'[1]Pob x Genero'!BG41</f>
        <v>35</v>
      </c>
      <c r="R43" s="26">
        <f>'[1]Pob x Genero'!U41+'[1]Pob x Genero'!BH41</f>
        <v>28</v>
      </c>
      <c r="S43" s="26">
        <f>'[1]Pob x Genero'!V41+'[1]Pob x Genero'!BI41</f>
        <v>35</v>
      </c>
      <c r="T43" s="26">
        <f>'[1]Pob x Genero'!W41+'[1]Pob x Genero'!BJ41</f>
        <v>30</v>
      </c>
      <c r="U43" s="26">
        <f>'[1]Pob x Genero'!X41+'[1]Pob x Genero'!BK41</f>
        <v>36</v>
      </c>
      <c r="V43" s="26">
        <f>'[1]Pob x Genero'!Y41+'[1]Pob x Genero'!BL41</f>
        <v>36</v>
      </c>
      <c r="W43" s="26">
        <f>'[1]Pob x Genero'!Z41+'[1]Pob x Genero'!BM41</f>
        <v>28</v>
      </c>
      <c r="X43" s="26">
        <f>'[1]Pob x Genero'!AA41+'[1]Pob x Genero'!BN41</f>
        <v>33</v>
      </c>
      <c r="Y43" s="26">
        <f>'[1]Pob x Genero'!AB41+'[1]Pob x Genero'!BO41</f>
        <v>178</v>
      </c>
      <c r="Z43" s="26">
        <f>'[1]Pob x Genero'!AC41+'[1]Pob x Genero'!BP41</f>
        <v>169</v>
      </c>
      <c r="AA43" s="26">
        <f>'[1]Pob x Genero'!AD41+'[1]Pob x Genero'!BQ41</f>
        <v>164</v>
      </c>
      <c r="AB43" s="26">
        <f>'[1]Pob x Genero'!AE41+'[1]Pob x Genero'!BR41</f>
        <v>152</v>
      </c>
      <c r="AC43" s="26">
        <f>'[1]Pob x Genero'!AF41+'[1]Pob x Genero'!BS41</f>
        <v>124</v>
      </c>
      <c r="AD43" s="26">
        <f>'[1]Pob x Genero'!AG41+'[1]Pob x Genero'!BT41</f>
        <v>97</v>
      </c>
      <c r="AE43" s="26">
        <f>'[1]Pob x Genero'!AH41+'[1]Pob x Genero'!BU41</f>
        <v>86</v>
      </c>
      <c r="AF43" s="26">
        <f>'[1]Pob x Genero'!AI41+'[1]Pob x Genero'!BV41</f>
        <v>69</v>
      </c>
      <c r="AG43" s="26">
        <f>'[1]Pob x Genero'!AJ41+'[1]Pob x Genero'!BW41</f>
        <v>52</v>
      </c>
      <c r="AH43" s="26">
        <f>'[1]Pob x Genero'!AK41+'[1]Pob x Genero'!BX41</f>
        <v>66</v>
      </c>
      <c r="AI43" s="26">
        <f>'[1]Pob x Genero'!AL41+'[1]Pob x Genero'!BY41</f>
        <v>43</v>
      </c>
      <c r="AJ43" s="26">
        <f>'[1]Pob x Genero'!AM41+'[1]Pob x Genero'!BZ41</f>
        <v>39</v>
      </c>
      <c r="AK43" s="26">
        <f>'[1]Pob x Genero'!AN41+'[1]Pob x Genero'!CA41</f>
        <v>17</v>
      </c>
      <c r="AL43" s="26">
        <f>'[1]Pob x Genero'!AO41+'[1]Pob x Genero'!CB41</f>
        <v>21</v>
      </c>
      <c r="AM43" s="27">
        <f>'[1]Pob x Genero'!AP41+'[1]Pob x Genero'!CC41</f>
        <v>1</v>
      </c>
      <c r="AN43" s="26">
        <f>'[1]Pob x Genero'!AQ41+'[1]Pob x Genero'!CD41</f>
        <v>11</v>
      </c>
      <c r="AO43" s="28">
        <f>'[1]Pob x Genero'!AR41+'[1]Pob x Genero'!CE41</f>
        <v>18</v>
      </c>
      <c r="AP43" s="26">
        <f>'[1]Pob x Genero'!AS41+'[1]Pob x Genero'!CF41</f>
        <v>35</v>
      </c>
      <c r="AQ43" s="29">
        <f>'[1]Pob x Genero'!AT41</f>
        <v>986</v>
      </c>
      <c r="AR43" s="26">
        <f>SUM('[1]Pob x Genero'!BE41:BI41)</f>
        <v>75</v>
      </c>
      <c r="AS43" s="26">
        <f>SUM('[1]Pob x Genero'!BJ41:BN41)</f>
        <v>78</v>
      </c>
      <c r="AT43" s="26">
        <f>SUM('[1]Pob x Genero'!BO41:BT41)</f>
        <v>482</v>
      </c>
      <c r="AU43" s="29">
        <v>83</v>
      </c>
      <c r="AV43" s="30"/>
    </row>
    <row r="44" spans="1:48">
      <c r="A44" s="24" t="s">
        <v>99</v>
      </c>
      <c r="B44" s="2" t="s">
        <v>90</v>
      </c>
      <c r="C44" s="2" t="s">
        <v>100</v>
      </c>
      <c r="D44" s="25">
        <f t="shared" si="2"/>
        <v>4999</v>
      </c>
      <c r="E44" s="26">
        <f>'[1]Pob x Genero'!H42+'[1]Pob x Genero'!AU42</f>
        <v>73</v>
      </c>
      <c r="F44" s="26">
        <f>'[1]Pob x Genero'!I42+'[1]Pob x Genero'!AV42</f>
        <v>84</v>
      </c>
      <c r="G44" s="26">
        <f>'[1]Pob x Genero'!J42+'[1]Pob x Genero'!AW42</f>
        <v>78</v>
      </c>
      <c r="H44" s="26">
        <f>'[1]Pob x Genero'!K42+'[1]Pob x Genero'!AX42</f>
        <v>60</v>
      </c>
      <c r="I44" s="26">
        <f>'[1]Pob x Genero'!L42+'[1]Pob x Genero'!AY42</f>
        <v>75</v>
      </c>
      <c r="J44" s="26">
        <f>'[1]Pob x Genero'!M42+'[1]Pob x Genero'!AZ42</f>
        <v>62</v>
      </c>
      <c r="K44" s="26">
        <f>'[1]Pob x Genero'!N42+'[1]Pob x Genero'!BA42</f>
        <v>88</v>
      </c>
      <c r="L44" s="26">
        <f>'[1]Pob x Genero'!O42+'[1]Pob x Genero'!BB42</f>
        <v>77</v>
      </c>
      <c r="M44" s="26">
        <f>'[1]Pob x Genero'!P42+'[1]Pob x Genero'!BC42</f>
        <v>70</v>
      </c>
      <c r="N44" s="26">
        <f>'[1]Pob x Genero'!Q42+'[1]Pob x Genero'!BD42</f>
        <v>88</v>
      </c>
      <c r="O44" s="26">
        <f>'[1]Pob x Genero'!R42+'[1]Pob x Genero'!BE42</f>
        <v>82</v>
      </c>
      <c r="P44" s="26">
        <f>'[1]Pob x Genero'!S42+'[1]Pob x Genero'!BF42</f>
        <v>90</v>
      </c>
      <c r="Q44" s="26">
        <f>'[1]Pob x Genero'!T42+'[1]Pob x Genero'!BG42</f>
        <v>104</v>
      </c>
      <c r="R44" s="26">
        <f>'[1]Pob x Genero'!U42+'[1]Pob x Genero'!BH42</f>
        <v>105</v>
      </c>
      <c r="S44" s="26">
        <f>'[1]Pob x Genero'!V42+'[1]Pob x Genero'!BI42</f>
        <v>77</v>
      </c>
      <c r="T44" s="26">
        <f>'[1]Pob x Genero'!W42+'[1]Pob x Genero'!BJ42</f>
        <v>93</v>
      </c>
      <c r="U44" s="26">
        <f>'[1]Pob x Genero'!X42+'[1]Pob x Genero'!BK42</f>
        <v>93</v>
      </c>
      <c r="V44" s="26">
        <f>'[1]Pob x Genero'!Y42+'[1]Pob x Genero'!BL42</f>
        <v>98</v>
      </c>
      <c r="W44" s="26">
        <f>'[1]Pob x Genero'!Z42+'[1]Pob x Genero'!BM42</f>
        <v>100</v>
      </c>
      <c r="X44" s="26">
        <f>'[1]Pob x Genero'!AA42+'[1]Pob x Genero'!BN42</f>
        <v>93</v>
      </c>
      <c r="Y44" s="26">
        <f>'[1]Pob x Genero'!AB42+'[1]Pob x Genero'!BO42</f>
        <v>439</v>
      </c>
      <c r="Z44" s="26">
        <f>'[1]Pob x Genero'!AC42+'[1]Pob x Genero'!BP42</f>
        <v>481</v>
      </c>
      <c r="AA44" s="26">
        <f>'[1]Pob x Genero'!AD42+'[1]Pob x Genero'!BQ42</f>
        <v>425</v>
      </c>
      <c r="AB44" s="26">
        <f>'[1]Pob x Genero'!AE42+'[1]Pob x Genero'!BR42</f>
        <v>403</v>
      </c>
      <c r="AC44" s="26">
        <f>'[1]Pob x Genero'!AF42+'[1]Pob x Genero'!BS42</f>
        <v>328</v>
      </c>
      <c r="AD44" s="26">
        <f>'[1]Pob x Genero'!AG42+'[1]Pob x Genero'!BT42</f>
        <v>292</v>
      </c>
      <c r="AE44" s="26">
        <f>'[1]Pob x Genero'!AH42+'[1]Pob x Genero'!BU42</f>
        <v>220</v>
      </c>
      <c r="AF44" s="26">
        <f>'[1]Pob x Genero'!AI42+'[1]Pob x Genero'!BV42</f>
        <v>170</v>
      </c>
      <c r="AG44" s="26">
        <f>'[1]Pob x Genero'!AJ42+'[1]Pob x Genero'!BW42</f>
        <v>153</v>
      </c>
      <c r="AH44" s="26">
        <f>'[1]Pob x Genero'!AK42+'[1]Pob x Genero'!BX42</f>
        <v>134</v>
      </c>
      <c r="AI44" s="26">
        <f>'[1]Pob x Genero'!AL42+'[1]Pob x Genero'!BY42</f>
        <v>105</v>
      </c>
      <c r="AJ44" s="26">
        <f>'[1]Pob x Genero'!AM42+'[1]Pob x Genero'!BZ42</f>
        <v>78</v>
      </c>
      <c r="AK44" s="26">
        <f>'[1]Pob x Genero'!AN42+'[1]Pob x Genero'!CA42</f>
        <v>41</v>
      </c>
      <c r="AL44" s="26">
        <f>'[1]Pob x Genero'!AO42+'[1]Pob x Genero'!CB42</f>
        <v>40</v>
      </c>
      <c r="AM44" s="27">
        <f>'[1]Pob x Genero'!AP42+'[1]Pob x Genero'!CC42</f>
        <v>6</v>
      </c>
      <c r="AN44" s="26">
        <f>'[1]Pob x Genero'!AQ42+'[1]Pob x Genero'!CD42</f>
        <v>36</v>
      </c>
      <c r="AO44" s="28">
        <f>'[1]Pob x Genero'!AR42+'[1]Pob x Genero'!CE42</f>
        <v>37</v>
      </c>
      <c r="AP44" s="26">
        <f>'[1]Pob x Genero'!AS42+'[1]Pob x Genero'!CF42</f>
        <v>87</v>
      </c>
      <c r="AQ44" s="29">
        <f>'[1]Pob x Genero'!AT42</f>
        <v>2577</v>
      </c>
      <c r="AR44" s="26">
        <f>SUM('[1]Pob x Genero'!BE42:BI42)</f>
        <v>210</v>
      </c>
      <c r="AS44" s="26">
        <f>SUM('[1]Pob x Genero'!BJ42:BN42)</f>
        <v>218</v>
      </c>
      <c r="AT44" s="26">
        <f>SUM('[1]Pob x Genero'!BO42:BT42)</f>
        <v>1322</v>
      </c>
      <c r="AU44" s="29">
        <v>140</v>
      </c>
      <c r="AV44" s="30"/>
    </row>
    <row r="45" spans="1:48">
      <c r="A45" s="24" t="s">
        <v>101</v>
      </c>
      <c r="B45" s="2" t="s">
        <v>90</v>
      </c>
      <c r="C45" s="2" t="s">
        <v>102</v>
      </c>
      <c r="D45" s="25">
        <f t="shared" si="2"/>
        <v>891</v>
      </c>
      <c r="E45" s="26">
        <f>'[1]Pob x Genero'!H43+'[1]Pob x Genero'!AU43</f>
        <v>14</v>
      </c>
      <c r="F45" s="26">
        <f>'[1]Pob x Genero'!I43+'[1]Pob x Genero'!AV43</f>
        <v>17</v>
      </c>
      <c r="G45" s="26">
        <f>'[1]Pob x Genero'!J43+'[1]Pob x Genero'!AW43</f>
        <v>15</v>
      </c>
      <c r="H45" s="26">
        <f>'[1]Pob x Genero'!K43+'[1]Pob x Genero'!AX43</f>
        <v>19</v>
      </c>
      <c r="I45" s="26">
        <f>'[1]Pob x Genero'!L43+'[1]Pob x Genero'!AY43</f>
        <v>14</v>
      </c>
      <c r="J45" s="26">
        <f>'[1]Pob x Genero'!M43+'[1]Pob x Genero'!AZ43</f>
        <v>9</v>
      </c>
      <c r="K45" s="26">
        <f>'[1]Pob x Genero'!N43+'[1]Pob x Genero'!BA43</f>
        <v>17</v>
      </c>
      <c r="L45" s="26">
        <f>'[1]Pob x Genero'!O43+'[1]Pob x Genero'!BB43</f>
        <v>12</v>
      </c>
      <c r="M45" s="26">
        <f>'[1]Pob x Genero'!P43+'[1]Pob x Genero'!BC43</f>
        <v>12</v>
      </c>
      <c r="N45" s="26">
        <f>'[1]Pob x Genero'!Q43+'[1]Pob x Genero'!BD43</f>
        <v>19</v>
      </c>
      <c r="O45" s="26">
        <f>'[1]Pob x Genero'!R43+'[1]Pob x Genero'!BE43</f>
        <v>16</v>
      </c>
      <c r="P45" s="26">
        <f>'[1]Pob x Genero'!S43+'[1]Pob x Genero'!BF43</f>
        <v>11</v>
      </c>
      <c r="Q45" s="26">
        <f>'[1]Pob x Genero'!T43+'[1]Pob x Genero'!BG43</f>
        <v>18</v>
      </c>
      <c r="R45" s="26">
        <f>'[1]Pob x Genero'!U43+'[1]Pob x Genero'!BH43</f>
        <v>11</v>
      </c>
      <c r="S45" s="26">
        <f>'[1]Pob x Genero'!V43+'[1]Pob x Genero'!BI43</f>
        <v>17</v>
      </c>
      <c r="T45" s="26">
        <f>'[1]Pob x Genero'!W43+'[1]Pob x Genero'!BJ43</f>
        <v>16</v>
      </c>
      <c r="U45" s="26">
        <f>'[1]Pob x Genero'!X43+'[1]Pob x Genero'!BK43</f>
        <v>21</v>
      </c>
      <c r="V45" s="26">
        <f>'[1]Pob x Genero'!Y43+'[1]Pob x Genero'!BL43</f>
        <v>14</v>
      </c>
      <c r="W45" s="26">
        <f>'[1]Pob x Genero'!Z43+'[1]Pob x Genero'!BM43</f>
        <v>12</v>
      </c>
      <c r="X45" s="26">
        <f>'[1]Pob x Genero'!AA43+'[1]Pob x Genero'!BN43</f>
        <v>14</v>
      </c>
      <c r="Y45" s="26">
        <f>'[1]Pob x Genero'!AB43+'[1]Pob x Genero'!BO43</f>
        <v>67</v>
      </c>
      <c r="Z45" s="26">
        <f>'[1]Pob x Genero'!AC43+'[1]Pob x Genero'!BP43</f>
        <v>78</v>
      </c>
      <c r="AA45" s="26">
        <f>'[1]Pob x Genero'!AD43+'[1]Pob x Genero'!BQ43</f>
        <v>81</v>
      </c>
      <c r="AB45" s="26">
        <f>'[1]Pob x Genero'!AE43+'[1]Pob x Genero'!BR43</f>
        <v>53</v>
      </c>
      <c r="AC45" s="26">
        <f>'[1]Pob x Genero'!AF43+'[1]Pob x Genero'!BS43</f>
        <v>57</v>
      </c>
      <c r="AD45" s="26">
        <f>'[1]Pob x Genero'!AG43+'[1]Pob x Genero'!BT43</f>
        <v>47</v>
      </c>
      <c r="AE45" s="26">
        <f>'[1]Pob x Genero'!AH43+'[1]Pob x Genero'!BU43</f>
        <v>53</v>
      </c>
      <c r="AF45" s="26">
        <f>'[1]Pob x Genero'!AI43+'[1]Pob x Genero'!BV43</f>
        <v>40</v>
      </c>
      <c r="AG45" s="26">
        <f>'[1]Pob x Genero'!AJ43+'[1]Pob x Genero'!BW43</f>
        <v>30</v>
      </c>
      <c r="AH45" s="26">
        <f>'[1]Pob x Genero'!AK43+'[1]Pob x Genero'!BX43</f>
        <v>28</v>
      </c>
      <c r="AI45" s="26">
        <f>'[1]Pob x Genero'!AL43+'[1]Pob x Genero'!BY43</f>
        <v>22</v>
      </c>
      <c r="AJ45" s="26">
        <f>'[1]Pob x Genero'!AM43+'[1]Pob x Genero'!BZ43</f>
        <v>17</v>
      </c>
      <c r="AK45" s="26">
        <f>'[1]Pob x Genero'!AN43+'[1]Pob x Genero'!CA43</f>
        <v>10</v>
      </c>
      <c r="AL45" s="26">
        <f>'[1]Pob x Genero'!AO43+'[1]Pob x Genero'!CB43</f>
        <v>10</v>
      </c>
      <c r="AM45" s="27">
        <f>'[1]Pob x Genero'!AP43+'[1]Pob x Genero'!CC43</f>
        <v>1</v>
      </c>
      <c r="AN45" s="26">
        <f>'[1]Pob x Genero'!AQ43+'[1]Pob x Genero'!CD43</f>
        <v>5</v>
      </c>
      <c r="AO45" s="28">
        <f>'[1]Pob x Genero'!AR43+'[1]Pob x Genero'!CE43</f>
        <v>9</v>
      </c>
      <c r="AP45" s="26">
        <f>'[1]Pob x Genero'!AS43+'[1]Pob x Genero'!CF43</f>
        <v>17</v>
      </c>
      <c r="AQ45" s="29">
        <f>'[1]Pob x Genero'!AT43</f>
        <v>434</v>
      </c>
      <c r="AR45" s="26">
        <f>SUM('[1]Pob x Genero'!BE43:BI43)</f>
        <v>31</v>
      </c>
      <c r="AS45" s="26">
        <f>SUM('[1]Pob x Genero'!BJ43:BN43)</f>
        <v>30</v>
      </c>
      <c r="AT45" s="26">
        <f>SUM('[1]Pob x Genero'!BO43:BT43)</f>
        <v>187</v>
      </c>
      <c r="AU45" s="29">
        <v>57</v>
      </c>
      <c r="AV45" s="30"/>
    </row>
    <row r="46" spans="1:48">
      <c r="A46" s="24" t="s">
        <v>103</v>
      </c>
      <c r="B46" s="2" t="s">
        <v>90</v>
      </c>
      <c r="C46" s="2" t="s">
        <v>104</v>
      </c>
      <c r="D46" s="25">
        <f t="shared" si="2"/>
        <v>1530</v>
      </c>
      <c r="E46" s="26">
        <f>'[1]Pob x Genero'!H44+'[1]Pob x Genero'!AU44</f>
        <v>49</v>
      </c>
      <c r="F46" s="26">
        <f>'[1]Pob x Genero'!I44+'[1]Pob x Genero'!AV44</f>
        <v>38</v>
      </c>
      <c r="G46" s="26">
        <f>'[1]Pob x Genero'!J44+'[1]Pob x Genero'!AW44</f>
        <v>31</v>
      </c>
      <c r="H46" s="26">
        <f>'[1]Pob x Genero'!K44+'[1]Pob x Genero'!AX44</f>
        <v>25</v>
      </c>
      <c r="I46" s="26">
        <f>'[1]Pob x Genero'!L44+'[1]Pob x Genero'!AY44</f>
        <v>30</v>
      </c>
      <c r="J46" s="26">
        <f>'[1]Pob x Genero'!M44+'[1]Pob x Genero'!AZ44</f>
        <v>29</v>
      </c>
      <c r="K46" s="26">
        <f>'[1]Pob x Genero'!N44+'[1]Pob x Genero'!BA44</f>
        <v>26</v>
      </c>
      <c r="L46" s="26">
        <f>'[1]Pob x Genero'!O44+'[1]Pob x Genero'!BB44</f>
        <v>26</v>
      </c>
      <c r="M46" s="26">
        <f>'[1]Pob x Genero'!P44+'[1]Pob x Genero'!BC44</f>
        <v>19</v>
      </c>
      <c r="N46" s="26">
        <f>'[1]Pob x Genero'!Q44+'[1]Pob x Genero'!BD44</f>
        <v>25</v>
      </c>
      <c r="O46" s="26">
        <f>'[1]Pob x Genero'!R44+'[1]Pob x Genero'!BE44</f>
        <v>28</v>
      </c>
      <c r="P46" s="26">
        <f>'[1]Pob x Genero'!S44+'[1]Pob x Genero'!BF44</f>
        <v>24</v>
      </c>
      <c r="Q46" s="26">
        <f>'[1]Pob x Genero'!T44+'[1]Pob x Genero'!BG44</f>
        <v>22</v>
      </c>
      <c r="R46" s="26">
        <f>'[1]Pob x Genero'!U44+'[1]Pob x Genero'!BH44</f>
        <v>21</v>
      </c>
      <c r="S46" s="26">
        <f>'[1]Pob x Genero'!V44+'[1]Pob x Genero'!BI44</f>
        <v>18</v>
      </c>
      <c r="T46" s="26">
        <f>'[1]Pob x Genero'!W44+'[1]Pob x Genero'!BJ44</f>
        <v>29</v>
      </c>
      <c r="U46" s="26">
        <f>'[1]Pob x Genero'!X44+'[1]Pob x Genero'!BK44</f>
        <v>17</v>
      </c>
      <c r="V46" s="26">
        <f>'[1]Pob x Genero'!Y44+'[1]Pob x Genero'!BL44</f>
        <v>19</v>
      </c>
      <c r="W46" s="26">
        <f>'[1]Pob x Genero'!Z44+'[1]Pob x Genero'!BM44</f>
        <v>17</v>
      </c>
      <c r="X46" s="26">
        <f>'[1]Pob x Genero'!AA44+'[1]Pob x Genero'!BN44</f>
        <v>23</v>
      </c>
      <c r="Y46" s="26">
        <f>'[1]Pob x Genero'!AB44+'[1]Pob x Genero'!BO44</f>
        <v>87</v>
      </c>
      <c r="Z46" s="26">
        <f>'[1]Pob x Genero'!AC44+'[1]Pob x Genero'!BP44</f>
        <v>96</v>
      </c>
      <c r="AA46" s="26">
        <f>'[1]Pob x Genero'!AD44+'[1]Pob x Genero'!BQ44</f>
        <v>157</v>
      </c>
      <c r="AB46" s="26">
        <f>'[1]Pob x Genero'!AE44+'[1]Pob x Genero'!BR44</f>
        <v>125</v>
      </c>
      <c r="AC46" s="26">
        <f>'[1]Pob x Genero'!AF44+'[1]Pob x Genero'!BS44</f>
        <v>85</v>
      </c>
      <c r="AD46" s="26">
        <f>'[1]Pob x Genero'!AG44+'[1]Pob x Genero'!BT44</f>
        <v>80</v>
      </c>
      <c r="AE46" s="26">
        <f>'[1]Pob x Genero'!AH44+'[1]Pob x Genero'!BU44</f>
        <v>78</v>
      </c>
      <c r="AF46" s="26">
        <f>'[1]Pob x Genero'!AI44+'[1]Pob x Genero'!BV44</f>
        <v>93</v>
      </c>
      <c r="AG46" s="26">
        <f>'[1]Pob x Genero'!AJ44+'[1]Pob x Genero'!BW44</f>
        <v>54</v>
      </c>
      <c r="AH46" s="26">
        <f>'[1]Pob x Genero'!AK44+'[1]Pob x Genero'!BX44</f>
        <v>49</v>
      </c>
      <c r="AI46" s="26">
        <f>'[1]Pob x Genero'!AL44+'[1]Pob x Genero'!BY44</f>
        <v>33</v>
      </c>
      <c r="AJ46" s="26">
        <f>'[1]Pob x Genero'!AM44+'[1]Pob x Genero'!BZ44</f>
        <v>36</v>
      </c>
      <c r="AK46" s="26">
        <f>'[1]Pob x Genero'!AN44+'[1]Pob x Genero'!CA44</f>
        <v>27</v>
      </c>
      <c r="AL46" s="26">
        <f>'[1]Pob x Genero'!AO44+'[1]Pob x Genero'!CB44</f>
        <v>14</v>
      </c>
      <c r="AM46" s="27">
        <f>'[1]Pob x Genero'!AP44+'[1]Pob x Genero'!CC44</f>
        <v>3</v>
      </c>
      <c r="AN46" s="26">
        <f>'[1]Pob x Genero'!AQ44+'[1]Pob x Genero'!CD44</f>
        <v>29</v>
      </c>
      <c r="AO46" s="28">
        <f>'[1]Pob x Genero'!AR44+'[1]Pob x Genero'!CE44</f>
        <v>20</v>
      </c>
      <c r="AP46" s="26">
        <f>'[1]Pob x Genero'!AS44+'[1]Pob x Genero'!CF44</f>
        <v>59</v>
      </c>
      <c r="AQ46" s="29">
        <f>'[1]Pob x Genero'!AT44</f>
        <v>751</v>
      </c>
      <c r="AR46" s="26">
        <f>SUM('[1]Pob x Genero'!BE44:BI44)</f>
        <v>60</v>
      </c>
      <c r="AS46" s="26">
        <f>SUM('[1]Pob x Genero'!BJ44:BN44)</f>
        <v>54</v>
      </c>
      <c r="AT46" s="26">
        <f>SUM('[1]Pob x Genero'!BO44:BT44)</f>
        <v>283</v>
      </c>
      <c r="AU46" s="29">
        <v>68</v>
      </c>
      <c r="AV46" s="30"/>
    </row>
    <row r="47" spans="1:48">
      <c r="A47" s="24" t="s">
        <v>105</v>
      </c>
      <c r="B47" s="2" t="s">
        <v>90</v>
      </c>
      <c r="C47" s="2" t="s">
        <v>106</v>
      </c>
      <c r="D47" s="25">
        <f t="shared" si="2"/>
        <v>1454</v>
      </c>
      <c r="E47" s="26">
        <f>'[1]Pob x Genero'!H45+'[1]Pob x Genero'!AU45</f>
        <v>26</v>
      </c>
      <c r="F47" s="26">
        <f>'[1]Pob x Genero'!I45+'[1]Pob x Genero'!AV45</f>
        <v>24</v>
      </c>
      <c r="G47" s="26">
        <f>'[1]Pob x Genero'!J45+'[1]Pob x Genero'!AW45</f>
        <v>33</v>
      </c>
      <c r="H47" s="26">
        <f>'[1]Pob x Genero'!K45+'[1]Pob x Genero'!AX45</f>
        <v>27</v>
      </c>
      <c r="I47" s="26">
        <f>'[1]Pob x Genero'!L45+'[1]Pob x Genero'!AY45</f>
        <v>24</v>
      </c>
      <c r="J47" s="26">
        <f>'[1]Pob x Genero'!M45+'[1]Pob x Genero'!AZ45</f>
        <v>27</v>
      </c>
      <c r="K47" s="26">
        <f>'[1]Pob x Genero'!N45+'[1]Pob x Genero'!BA45</f>
        <v>28</v>
      </c>
      <c r="L47" s="26">
        <f>'[1]Pob x Genero'!O45+'[1]Pob x Genero'!BB45</f>
        <v>22</v>
      </c>
      <c r="M47" s="26">
        <f>'[1]Pob x Genero'!P45+'[1]Pob x Genero'!BC45</f>
        <v>26</v>
      </c>
      <c r="N47" s="26">
        <f>'[1]Pob x Genero'!Q45+'[1]Pob x Genero'!BD45</f>
        <v>22</v>
      </c>
      <c r="O47" s="26">
        <f>'[1]Pob x Genero'!R45+'[1]Pob x Genero'!BE45</f>
        <v>20</v>
      </c>
      <c r="P47" s="26">
        <f>'[1]Pob x Genero'!S45+'[1]Pob x Genero'!BF45</f>
        <v>25</v>
      </c>
      <c r="Q47" s="26">
        <f>'[1]Pob x Genero'!T45+'[1]Pob x Genero'!BG45</f>
        <v>35</v>
      </c>
      <c r="R47" s="26">
        <f>'[1]Pob x Genero'!U45+'[1]Pob x Genero'!BH45</f>
        <v>21</v>
      </c>
      <c r="S47" s="26">
        <f>'[1]Pob x Genero'!V45+'[1]Pob x Genero'!BI45</f>
        <v>18</v>
      </c>
      <c r="T47" s="26">
        <f>'[1]Pob x Genero'!W45+'[1]Pob x Genero'!BJ45</f>
        <v>18</v>
      </c>
      <c r="U47" s="26">
        <f>'[1]Pob x Genero'!X45+'[1]Pob x Genero'!BK45</f>
        <v>19</v>
      </c>
      <c r="V47" s="26">
        <f>'[1]Pob x Genero'!Y45+'[1]Pob x Genero'!BL45</f>
        <v>28</v>
      </c>
      <c r="W47" s="26">
        <f>'[1]Pob x Genero'!Z45+'[1]Pob x Genero'!BM45</f>
        <v>24</v>
      </c>
      <c r="X47" s="26">
        <f>'[1]Pob x Genero'!AA45+'[1]Pob x Genero'!BN45</f>
        <v>26</v>
      </c>
      <c r="Y47" s="26">
        <f>'[1]Pob x Genero'!AB45+'[1]Pob x Genero'!BO45</f>
        <v>115</v>
      </c>
      <c r="Z47" s="26">
        <f>'[1]Pob x Genero'!AC45+'[1]Pob x Genero'!BP45</f>
        <v>138</v>
      </c>
      <c r="AA47" s="26">
        <f>'[1]Pob x Genero'!AD45+'[1]Pob x Genero'!BQ45</f>
        <v>124</v>
      </c>
      <c r="AB47" s="26">
        <f>'[1]Pob x Genero'!AE45+'[1]Pob x Genero'!BR45</f>
        <v>132</v>
      </c>
      <c r="AC47" s="26">
        <f>'[1]Pob x Genero'!AF45+'[1]Pob x Genero'!BS45</f>
        <v>69</v>
      </c>
      <c r="AD47" s="26">
        <f>'[1]Pob x Genero'!AG45+'[1]Pob x Genero'!BT45</f>
        <v>93</v>
      </c>
      <c r="AE47" s="26">
        <f>'[1]Pob x Genero'!AH45+'[1]Pob x Genero'!BU45</f>
        <v>80</v>
      </c>
      <c r="AF47" s="26">
        <f>'[1]Pob x Genero'!AI45+'[1]Pob x Genero'!BV45</f>
        <v>58</v>
      </c>
      <c r="AG47" s="26">
        <f>'[1]Pob x Genero'!AJ45+'[1]Pob x Genero'!BW45</f>
        <v>36</v>
      </c>
      <c r="AH47" s="26">
        <f>'[1]Pob x Genero'!AK45+'[1]Pob x Genero'!BX45</f>
        <v>37</v>
      </c>
      <c r="AI47" s="26">
        <f>'[1]Pob x Genero'!AL45+'[1]Pob x Genero'!BY45</f>
        <v>34</v>
      </c>
      <c r="AJ47" s="26">
        <f>'[1]Pob x Genero'!AM45+'[1]Pob x Genero'!BZ45</f>
        <v>20</v>
      </c>
      <c r="AK47" s="26">
        <f>'[1]Pob x Genero'!AN45+'[1]Pob x Genero'!CA45</f>
        <v>12</v>
      </c>
      <c r="AL47" s="26">
        <f>'[1]Pob x Genero'!AO45+'[1]Pob x Genero'!CB45</f>
        <v>13</v>
      </c>
      <c r="AM47" s="27">
        <f>'[1]Pob x Genero'!AP45+'[1]Pob x Genero'!CC45</f>
        <v>2</v>
      </c>
      <c r="AN47" s="26">
        <f>'[1]Pob x Genero'!AQ45+'[1]Pob x Genero'!CD45</f>
        <v>12</v>
      </c>
      <c r="AO47" s="28">
        <f>'[1]Pob x Genero'!AR45+'[1]Pob x Genero'!CE45</f>
        <v>14</v>
      </c>
      <c r="AP47" s="26">
        <f>'[1]Pob x Genero'!AS45+'[1]Pob x Genero'!CF45</f>
        <v>31</v>
      </c>
      <c r="AQ47" s="29">
        <f>'[1]Pob x Genero'!AT45</f>
        <v>732</v>
      </c>
      <c r="AR47" s="26">
        <f>SUM('[1]Pob x Genero'!BE45:BI45)</f>
        <v>65</v>
      </c>
      <c r="AS47" s="26">
        <f>SUM('[1]Pob x Genero'!BJ45:BN45)</f>
        <v>50</v>
      </c>
      <c r="AT47" s="26">
        <f>SUM('[1]Pob x Genero'!BO45:BT45)</f>
        <v>333</v>
      </c>
      <c r="AU47" s="29">
        <v>66</v>
      </c>
      <c r="AV47" s="30"/>
    </row>
    <row r="48" spans="1:48">
      <c r="A48" s="24" t="s">
        <v>107</v>
      </c>
      <c r="B48" s="2" t="s">
        <v>90</v>
      </c>
      <c r="C48" s="2" t="s">
        <v>108</v>
      </c>
      <c r="D48" s="25">
        <f t="shared" si="2"/>
        <v>6465</v>
      </c>
      <c r="E48" s="26">
        <f>'[1]Pob x Genero'!H46+'[1]Pob x Genero'!AU46</f>
        <v>127</v>
      </c>
      <c r="F48" s="26">
        <f>'[1]Pob x Genero'!I46+'[1]Pob x Genero'!AV46</f>
        <v>126</v>
      </c>
      <c r="G48" s="26">
        <f>'[1]Pob x Genero'!J46+'[1]Pob x Genero'!AW46</f>
        <v>127</v>
      </c>
      <c r="H48" s="26">
        <f>'[1]Pob x Genero'!K46+'[1]Pob x Genero'!AX46</f>
        <v>122</v>
      </c>
      <c r="I48" s="26">
        <f>'[1]Pob x Genero'!L46+'[1]Pob x Genero'!AY46</f>
        <v>118</v>
      </c>
      <c r="J48" s="26">
        <f>'[1]Pob x Genero'!M46+'[1]Pob x Genero'!AZ46</f>
        <v>105</v>
      </c>
      <c r="K48" s="26">
        <f>'[1]Pob x Genero'!N46+'[1]Pob x Genero'!BA46</f>
        <v>131</v>
      </c>
      <c r="L48" s="26">
        <f>'[1]Pob x Genero'!O46+'[1]Pob x Genero'!BB46</f>
        <v>105</v>
      </c>
      <c r="M48" s="26">
        <f>'[1]Pob x Genero'!P46+'[1]Pob x Genero'!BC46</f>
        <v>125</v>
      </c>
      <c r="N48" s="26">
        <f>'[1]Pob x Genero'!Q46+'[1]Pob x Genero'!BD46</f>
        <v>124</v>
      </c>
      <c r="O48" s="26">
        <f>'[1]Pob x Genero'!R46+'[1]Pob x Genero'!BE46</f>
        <v>107</v>
      </c>
      <c r="P48" s="26">
        <f>'[1]Pob x Genero'!S46+'[1]Pob x Genero'!BF46</f>
        <v>114</v>
      </c>
      <c r="Q48" s="26">
        <f>'[1]Pob x Genero'!T46+'[1]Pob x Genero'!BG46</f>
        <v>124</v>
      </c>
      <c r="R48" s="26">
        <f>'[1]Pob x Genero'!U46+'[1]Pob x Genero'!BH46</f>
        <v>121</v>
      </c>
      <c r="S48" s="26">
        <f>'[1]Pob x Genero'!V46+'[1]Pob x Genero'!BI46</f>
        <v>107</v>
      </c>
      <c r="T48" s="26">
        <f>'[1]Pob x Genero'!W46+'[1]Pob x Genero'!BJ46</f>
        <v>110</v>
      </c>
      <c r="U48" s="26">
        <f>'[1]Pob x Genero'!X46+'[1]Pob x Genero'!BK46</f>
        <v>102</v>
      </c>
      <c r="V48" s="26">
        <f>'[1]Pob x Genero'!Y46+'[1]Pob x Genero'!BL46</f>
        <v>112</v>
      </c>
      <c r="W48" s="26">
        <f>'[1]Pob x Genero'!Z46+'[1]Pob x Genero'!BM46</f>
        <v>101</v>
      </c>
      <c r="X48" s="26">
        <f>'[1]Pob x Genero'!AA46+'[1]Pob x Genero'!BN46</f>
        <v>100</v>
      </c>
      <c r="Y48" s="26">
        <f>'[1]Pob x Genero'!AB46+'[1]Pob x Genero'!BO46</f>
        <v>524</v>
      </c>
      <c r="Z48" s="26">
        <f>'[1]Pob x Genero'!AC46+'[1]Pob x Genero'!BP46</f>
        <v>509</v>
      </c>
      <c r="AA48" s="26">
        <f>'[1]Pob x Genero'!AD46+'[1]Pob x Genero'!BQ46</f>
        <v>513</v>
      </c>
      <c r="AB48" s="26">
        <f>'[1]Pob x Genero'!AE46+'[1]Pob x Genero'!BR46</f>
        <v>432</v>
      </c>
      <c r="AC48" s="26">
        <f>'[1]Pob x Genero'!AF46+'[1]Pob x Genero'!BS46</f>
        <v>401</v>
      </c>
      <c r="AD48" s="26">
        <f>'[1]Pob x Genero'!AG46+'[1]Pob x Genero'!BT46</f>
        <v>322</v>
      </c>
      <c r="AE48" s="26">
        <f>'[1]Pob x Genero'!AH46+'[1]Pob x Genero'!BU46</f>
        <v>321</v>
      </c>
      <c r="AF48" s="26">
        <f>'[1]Pob x Genero'!AI46+'[1]Pob x Genero'!BV46</f>
        <v>293</v>
      </c>
      <c r="AG48" s="26">
        <f>'[1]Pob x Genero'!AJ46+'[1]Pob x Genero'!BW46</f>
        <v>245</v>
      </c>
      <c r="AH48" s="26">
        <f>'[1]Pob x Genero'!AK46+'[1]Pob x Genero'!BX46</f>
        <v>209</v>
      </c>
      <c r="AI48" s="26">
        <f>'[1]Pob x Genero'!AL46+'[1]Pob x Genero'!BY46</f>
        <v>129</v>
      </c>
      <c r="AJ48" s="26">
        <f>'[1]Pob x Genero'!AM46+'[1]Pob x Genero'!BZ46</f>
        <v>107</v>
      </c>
      <c r="AK48" s="26">
        <f>'[1]Pob x Genero'!AN46+'[1]Pob x Genero'!CA46</f>
        <v>79</v>
      </c>
      <c r="AL48" s="26">
        <f>'[1]Pob x Genero'!AO46+'[1]Pob x Genero'!CB46</f>
        <v>73</v>
      </c>
      <c r="AM48" s="27">
        <f>'[1]Pob x Genero'!AP46+'[1]Pob x Genero'!CC46</f>
        <v>7</v>
      </c>
      <c r="AN48" s="26">
        <f>'[1]Pob x Genero'!AQ46+'[1]Pob x Genero'!CD46</f>
        <v>65</v>
      </c>
      <c r="AO48" s="28">
        <f>'[1]Pob x Genero'!AR46+'[1]Pob x Genero'!CE46</f>
        <v>62</v>
      </c>
      <c r="AP48" s="26">
        <f>'[1]Pob x Genero'!AS46+'[1]Pob x Genero'!CF46</f>
        <v>154</v>
      </c>
      <c r="AQ48" s="29">
        <f>'[1]Pob x Genero'!AT46</f>
        <v>3288</v>
      </c>
      <c r="AR48" s="26">
        <f>SUM('[1]Pob x Genero'!BE46:BI46)</f>
        <v>295</v>
      </c>
      <c r="AS48" s="26">
        <f>SUM('[1]Pob x Genero'!BJ46:BN46)</f>
        <v>251</v>
      </c>
      <c r="AT48" s="26">
        <f>SUM('[1]Pob x Genero'!BO46:BT46)</f>
        <v>1363</v>
      </c>
      <c r="AU48" s="29">
        <v>173</v>
      </c>
      <c r="AV48" s="30"/>
    </row>
    <row r="49" spans="1:48">
      <c r="A49" s="24" t="s">
        <v>109</v>
      </c>
      <c r="B49" s="2" t="s">
        <v>90</v>
      </c>
      <c r="C49" s="2" t="s">
        <v>110</v>
      </c>
      <c r="D49" s="25">
        <f t="shared" si="2"/>
        <v>1458</v>
      </c>
      <c r="E49" s="26">
        <f>'[1]Pob x Genero'!H47+'[1]Pob x Genero'!AU47</f>
        <v>25</v>
      </c>
      <c r="F49" s="26">
        <f>'[1]Pob x Genero'!I47+'[1]Pob x Genero'!AV47</f>
        <v>27</v>
      </c>
      <c r="G49" s="26">
        <f>'[1]Pob x Genero'!J47+'[1]Pob x Genero'!AW47</f>
        <v>29</v>
      </c>
      <c r="H49" s="26">
        <f>'[1]Pob x Genero'!K47+'[1]Pob x Genero'!AX47</f>
        <v>31</v>
      </c>
      <c r="I49" s="26">
        <f>'[1]Pob x Genero'!L47+'[1]Pob x Genero'!AY47</f>
        <v>31</v>
      </c>
      <c r="J49" s="26">
        <f>'[1]Pob x Genero'!M47+'[1]Pob x Genero'!AZ47</f>
        <v>22</v>
      </c>
      <c r="K49" s="26">
        <f>'[1]Pob x Genero'!N47+'[1]Pob x Genero'!BA47</f>
        <v>26</v>
      </c>
      <c r="L49" s="26">
        <f>'[1]Pob x Genero'!O47+'[1]Pob x Genero'!BB47</f>
        <v>23</v>
      </c>
      <c r="M49" s="26">
        <f>'[1]Pob x Genero'!P47+'[1]Pob x Genero'!BC47</f>
        <v>12</v>
      </c>
      <c r="N49" s="26">
        <f>'[1]Pob x Genero'!Q47+'[1]Pob x Genero'!BD47</f>
        <v>20</v>
      </c>
      <c r="O49" s="26">
        <f>'[1]Pob x Genero'!R47+'[1]Pob x Genero'!BE47</f>
        <v>37</v>
      </c>
      <c r="P49" s="26">
        <f>'[1]Pob x Genero'!S47+'[1]Pob x Genero'!BF47</f>
        <v>14</v>
      </c>
      <c r="Q49" s="26">
        <f>'[1]Pob x Genero'!T47+'[1]Pob x Genero'!BG47</f>
        <v>26</v>
      </c>
      <c r="R49" s="26">
        <f>'[1]Pob x Genero'!U47+'[1]Pob x Genero'!BH47</f>
        <v>19</v>
      </c>
      <c r="S49" s="26">
        <f>'[1]Pob x Genero'!V47+'[1]Pob x Genero'!BI47</f>
        <v>31</v>
      </c>
      <c r="T49" s="26">
        <f>'[1]Pob x Genero'!W47+'[1]Pob x Genero'!BJ47</f>
        <v>18</v>
      </c>
      <c r="U49" s="26">
        <f>'[1]Pob x Genero'!X47+'[1]Pob x Genero'!BK47</f>
        <v>19</v>
      </c>
      <c r="V49" s="26">
        <f>'[1]Pob x Genero'!Y47+'[1]Pob x Genero'!BL47</f>
        <v>22</v>
      </c>
      <c r="W49" s="26">
        <f>'[1]Pob x Genero'!Z47+'[1]Pob x Genero'!BM47</f>
        <v>19</v>
      </c>
      <c r="X49" s="26">
        <f>'[1]Pob x Genero'!AA47+'[1]Pob x Genero'!BN47</f>
        <v>10</v>
      </c>
      <c r="Y49" s="26">
        <f>'[1]Pob x Genero'!AB47+'[1]Pob x Genero'!BO47</f>
        <v>106</v>
      </c>
      <c r="Z49" s="26">
        <f>'[1]Pob x Genero'!AC47+'[1]Pob x Genero'!BP47</f>
        <v>98</v>
      </c>
      <c r="AA49" s="26">
        <f>'[1]Pob x Genero'!AD47+'[1]Pob x Genero'!BQ47</f>
        <v>144</v>
      </c>
      <c r="AB49" s="26">
        <f>'[1]Pob x Genero'!AE47+'[1]Pob x Genero'!BR47</f>
        <v>99</v>
      </c>
      <c r="AC49" s="26">
        <f>'[1]Pob x Genero'!AF47+'[1]Pob x Genero'!BS47</f>
        <v>91</v>
      </c>
      <c r="AD49" s="26">
        <f>'[1]Pob x Genero'!AG47+'[1]Pob x Genero'!BT47</f>
        <v>86</v>
      </c>
      <c r="AE49" s="26">
        <f>'[1]Pob x Genero'!AH47+'[1]Pob x Genero'!BU47</f>
        <v>76</v>
      </c>
      <c r="AF49" s="26">
        <f>'[1]Pob x Genero'!AI47+'[1]Pob x Genero'!BV47</f>
        <v>73</v>
      </c>
      <c r="AG49" s="26">
        <f>'[1]Pob x Genero'!AJ47+'[1]Pob x Genero'!BW47</f>
        <v>60</v>
      </c>
      <c r="AH49" s="26">
        <f>'[1]Pob x Genero'!AK47+'[1]Pob x Genero'!BX47</f>
        <v>50</v>
      </c>
      <c r="AI49" s="26">
        <f>'[1]Pob x Genero'!AL47+'[1]Pob x Genero'!BY47</f>
        <v>39</v>
      </c>
      <c r="AJ49" s="26">
        <f>'[1]Pob x Genero'!AM47+'[1]Pob x Genero'!BZ47</f>
        <v>42</v>
      </c>
      <c r="AK49" s="26">
        <f>'[1]Pob x Genero'!AN47+'[1]Pob x Genero'!CA47</f>
        <v>21</v>
      </c>
      <c r="AL49" s="26">
        <f>'[1]Pob x Genero'!AO47+'[1]Pob x Genero'!CB47</f>
        <v>12</v>
      </c>
      <c r="AM49" s="27">
        <f>'[1]Pob x Genero'!AP47+'[1]Pob x Genero'!CC47</f>
        <v>0</v>
      </c>
      <c r="AN49" s="26">
        <f>'[1]Pob x Genero'!AQ47+'[1]Pob x Genero'!CD47</f>
        <v>9</v>
      </c>
      <c r="AO49" s="28">
        <f>'[1]Pob x Genero'!AR47+'[1]Pob x Genero'!CE47</f>
        <v>16</v>
      </c>
      <c r="AP49" s="26">
        <f>'[1]Pob x Genero'!AS47+'[1]Pob x Genero'!CF47</f>
        <v>32</v>
      </c>
      <c r="AQ49" s="29">
        <f>'[1]Pob x Genero'!AT47</f>
        <v>710</v>
      </c>
      <c r="AR49" s="26">
        <f>SUM('[1]Pob x Genero'!BE47:BI47)</f>
        <v>64</v>
      </c>
      <c r="AS49" s="26">
        <f>SUM('[1]Pob x Genero'!BJ47:BN47)</f>
        <v>39</v>
      </c>
      <c r="AT49" s="26">
        <f>SUM('[1]Pob x Genero'!BO47:BT47)</f>
        <v>299</v>
      </c>
      <c r="AU49" s="29">
        <v>45</v>
      </c>
      <c r="AV49" s="30"/>
    </row>
    <row r="50" spans="1:48">
      <c r="A50" s="24" t="s">
        <v>111</v>
      </c>
      <c r="B50" s="2" t="s">
        <v>90</v>
      </c>
      <c r="C50" s="2" t="s">
        <v>112</v>
      </c>
      <c r="D50" s="25">
        <f t="shared" si="2"/>
        <v>2679</v>
      </c>
      <c r="E50" s="26">
        <f>'[1]Pob x Genero'!H48+'[1]Pob x Genero'!AU48</f>
        <v>46</v>
      </c>
      <c r="F50" s="26">
        <f>'[1]Pob x Genero'!I48+'[1]Pob x Genero'!AV48</f>
        <v>40</v>
      </c>
      <c r="G50" s="26">
        <f>'[1]Pob x Genero'!J48+'[1]Pob x Genero'!AW48</f>
        <v>64</v>
      </c>
      <c r="H50" s="26">
        <f>'[1]Pob x Genero'!K48+'[1]Pob x Genero'!AX48</f>
        <v>57</v>
      </c>
      <c r="I50" s="26">
        <f>'[1]Pob x Genero'!L48+'[1]Pob x Genero'!AY48</f>
        <v>47</v>
      </c>
      <c r="J50" s="26">
        <f>'[1]Pob x Genero'!M48+'[1]Pob x Genero'!AZ48</f>
        <v>51</v>
      </c>
      <c r="K50" s="26">
        <f>'[1]Pob x Genero'!N48+'[1]Pob x Genero'!BA48</f>
        <v>54</v>
      </c>
      <c r="L50" s="26">
        <f>'[1]Pob x Genero'!O48+'[1]Pob x Genero'!BB48</f>
        <v>50</v>
      </c>
      <c r="M50" s="26">
        <f>'[1]Pob x Genero'!P48+'[1]Pob x Genero'!BC48</f>
        <v>56</v>
      </c>
      <c r="N50" s="26">
        <f>'[1]Pob x Genero'!Q48+'[1]Pob x Genero'!BD48</f>
        <v>48</v>
      </c>
      <c r="O50" s="26">
        <f>'[1]Pob x Genero'!R48+'[1]Pob x Genero'!BE48</f>
        <v>51</v>
      </c>
      <c r="P50" s="26">
        <f>'[1]Pob x Genero'!S48+'[1]Pob x Genero'!BF48</f>
        <v>47</v>
      </c>
      <c r="Q50" s="26">
        <f>'[1]Pob x Genero'!T48+'[1]Pob x Genero'!BG48</f>
        <v>51</v>
      </c>
      <c r="R50" s="26">
        <f>'[1]Pob x Genero'!U48+'[1]Pob x Genero'!BH48</f>
        <v>44</v>
      </c>
      <c r="S50" s="26">
        <f>'[1]Pob x Genero'!V48+'[1]Pob x Genero'!BI48</f>
        <v>45</v>
      </c>
      <c r="T50" s="26">
        <f>'[1]Pob x Genero'!W48+'[1]Pob x Genero'!BJ48</f>
        <v>55</v>
      </c>
      <c r="U50" s="26">
        <f>'[1]Pob x Genero'!X48+'[1]Pob x Genero'!BK48</f>
        <v>49</v>
      </c>
      <c r="V50" s="26">
        <f>'[1]Pob x Genero'!Y48+'[1]Pob x Genero'!BL48</f>
        <v>41</v>
      </c>
      <c r="W50" s="26">
        <f>'[1]Pob x Genero'!Z48+'[1]Pob x Genero'!BM48</f>
        <v>42</v>
      </c>
      <c r="X50" s="26">
        <f>'[1]Pob x Genero'!AA48+'[1]Pob x Genero'!BN48</f>
        <v>39</v>
      </c>
      <c r="Y50" s="26">
        <f>'[1]Pob x Genero'!AB48+'[1]Pob x Genero'!BO48</f>
        <v>237</v>
      </c>
      <c r="Z50" s="26">
        <f>'[1]Pob x Genero'!AC48+'[1]Pob x Genero'!BP48</f>
        <v>220</v>
      </c>
      <c r="AA50" s="26">
        <f>'[1]Pob x Genero'!AD48+'[1]Pob x Genero'!BQ48</f>
        <v>211</v>
      </c>
      <c r="AB50" s="26">
        <f>'[1]Pob x Genero'!AE48+'[1]Pob x Genero'!BR48</f>
        <v>176</v>
      </c>
      <c r="AC50" s="26">
        <f>'[1]Pob x Genero'!AF48+'[1]Pob x Genero'!BS48</f>
        <v>171</v>
      </c>
      <c r="AD50" s="26">
        <f>'[1]Pob x Genero'!AG48+'[1]Pob x Genero'!BT48</f>
        <v>140</v>
      </c>
      <c r="AE50" s="26">
        <f>'[1]Pob x Genero'!AH48+'[1]Pob x Genero'!BU48</f>
        <v>116</v>
      </c>
      <c r="AF50" s="26">
        <f>'[1]Pob x Genero'!AI48+'[1]Pob x Genero'!BV48</f>
        <v>112</v>
      </c>
      <c r="AG50" s="26">
        <f>'[1]Pob x Genero'!AJ48+'[1]Pob x Genero'!BW48</f>
        <v>88</v>
      </c>
      <c r="AH50" s="26">
        <f>'[1]Pob x Genero'!AK48+'[1]Pob x Genero'!BX48</f>
        <v>76</v>
      </c>
      <c r="AI50" s="26">
        <f>'[1]Pob x Genero'!AL48+'[1]Pob x Genero'!BY48</f>
        <v>53</v>
      </c>
      <c r="AJ50" s="26">
        <f>'[1]Pob x Genero'!AM48+'[1]Pob x Genero'!BZ48</f>
        <v>45</v>
      </c>
      <c r="AK50" s="26">
        <f>'[1]Pob x Genero'!AN48+'[1]Pob x Genero'!CA48</f>
        <v>27</v>
      </c>
      <c r="AL50" s="26">
        <f>'[1]Pob x Genero'!AO48+'[1]Pob x Genero'!CB48</f>
        <v>30</v>
      </c>
      <c r="AM50" s="27">
        <f>'[1]Pob x Genero'!AP48+'[1]Pob x Genero'!CC48</f>
        <v>1</v>
      </c>
      <c r="AN50" s="26">
        <f>'[1]Pob x Genero'!AQ48+'[1]Pob x Genero'!CD48</f>
        <v>14</v>
      </c>
      <c r="AO50" s="28">
        <f>'[1]Pob x Genero'!AR48+'[1]Pob x Genero'!CE48</f>
        <v>32</v>
      </c>
      <c r="AP50" s="26">
        <f>'[1]Pob x Genero'!AS48+'[1]Pob x Genero'!CF48</f>
        <v>55</v>
      </c>
      <c r="AQ50" s="29">
        <f>'[1]Pob x Genero'!AT48</f>
        <v>1408</v>
      </c>
      <c r="AR50" s="26">
        <f>SUM('[1]Pob x Genero'!BE48:BI48)</f>
        <v>125</v>
      </c>
      <c r="AS50" s="26">
        <f>SUM('[1]Pob x Genero'!BJ48:BN48)</f>
        <v>104</v>
      </c>
      <c r="AT50" s="26">
        <f>SUM('[1]Pob x Genero'!BO48:BT48)</f>
        <v>620</v>
      </c>
      <c r="AU50" s="29">
        <v>93</v>
      </c>
      <c r="AV50" s="30"/>
    </row>
    <row r="51" spans="1:48">
      <c r="A51" s="24" t="s">
        <v>113</v>
      </c>
      <c r="B51" s="2" t="s">
        <v>90</v>
      </c>
      <c r="C51" s="2" t="s">
        <v>114</v>
      </c>
      <c r="D51" s="25">
        <f t="shared" si="2"/>
        <v>5399</v>
      </c>
      <c r="E51" s="26">
        <f>'[1]Pob x Genero'!H49+'[1]Pob x Genero'!AU49</f>
        <v>91</v>
      </c>
      <c r="F51" s="26">
        <f>'[1]Pob x Genero'!I49+'[1]Pob x Genero'!AV49</f>
        <v>106</v>
      </c>
      <c r="G51" s="26">
        <f>'[1]Pob x Genero'!J49+'[1]Pob x Genero'!AW49</f>
        <v>110</v>
      </c>
      <c r="H51" s="26">
        <f>'[1]Pob x Genero'!K49+'[1]Pob x Genero'!AX49</f>
        <v>114</v>
      </c>
      <c r="I51" s="26">
        <f>'[1]Pob x Genero'!L49+'[1]Pob x Genero'!AY49</f>
        <v>98</v>
      </c>
      <c r="J51" s="26">
        <f>'[1]Pob x Genero'!M49+'[1]Pob x Genero'!AZ49</f>
        <v>114</v>
      </c>
      <c r="K51" s="26">
        <f>'[1]Pob x Genero'!N49+'[1]Pob x Genero'!BA49</f>
        <v>115</v>
      </c>
      <c r="L51" s="26">
        <f>'[1]Pob x Genero'!O49+'[1]Pob x Genero'!BB49</f>
        <v>102</v>
      </c>
      <c r="M51" s="26">
        <f>'[1]Pob x Genero'!P49+'[1]Pob x Genero'!BC49</f>
        <v>96</v>
      </c>
      <c r="N51" s="26">
        <f>'[1]Pob x Genero'!Q49+'[1]Pob x Genero'!BD49</f>
        <v>100</v>
      </c>
      <c r="O51" s="26">
        <f>'[1]Pob x Genero'!R49+'[1]Pob x Genero'!BE49</f>
        <v>107</v>
      </c>
      <c r="P51" s="26">
        <f>'[1]Pob x Genero'!S49+'[1]Pob x Genero'!BF49</f>
        <v>101</v>
      </c>
      <c r="Q51" s="26">
        <f>'[1]Pob x Genero'!T49+'[1]Pob x Genero'!BG49</f>
        <v>94</v>
      </c>
      <c r="R51" s="26">
        <f>'[1]Pob x Genero'!U49+'[1]Pob x Genero'!BH49</f>
        <v>103</v>
      </c>
      <c r="S51" s="26">
        <f>'[1]Pob x Genero'!V49+'[1]Pob x Genero'!BI49</f>
        <v>81</v>
      </c>
      <c r="T51" s="26">
        <f>'[1]Pob x Genero'!W49+'[1]Pob x Genero'!BJ49</f>
        <v>93</v>
      </c>
      <c r="U51" s="26">
        <f>'[1]Pob x Genero'!X49+'[1]Pob x Genero'!BK49</f>
        <v>83</v>
      </c>
      <c r="V51" s="26">
        <f>'[1]Pob x Genero'!Y49+'[1]Pob x Genero'!BL49</f>
        <v>98</v>
      </c>
      <c r="W51" s="26">
        <f>'[1]Pob x Genero'!Z49+'[1]Pob x Genero'!BM49</f>
        <v>83</v>
      </c>
      <c r="X51" s="26">
        <f>'[1]Pob x Genero'!AA49+'[1]Pob x Genero'!BN49</f>
        <v>90</v>
      </c>
      <c r="Y51" s="26">
        <f>'[1]Pob x Genero'!AB49+'[1]Pob x Genero'!BO49</f>
        <v>438</v>
      </c>
      <c r="Z51" s="26">
        <f>'[1]Pob x Genero'!AC49+'[1]Pob x Genero'!BP49</f>
        <v>511</v>
      </c>
      <c r="AA51" s="26">
        <f>'[1]Pob x Genero'!AD49+'[1]Pob x Genero'!BQ49</f>
        <v>382</v>
      </c>
      <c r="AB51" s="26">
        <f>'[1]Pob x Genero'!AE49+'[1]Pob x Genero'!BR49</f>
        <v>414</v>
      </c>
      <c r="AC51" s="26">
        <f>'[1]Pob x Genero'!AF49+'[1]Pob x Genero'!BS49</f>
        <v>332</v>
      </c>
      <c r="AD51" s="26">
        <f>'[1]Pob x Genero'!AG49+'[1]Pob x Genero'!BT49</f>
        <v>292</v>
      </c>
      <c r="AE51" s="26">
        <f>'[1]Pob x Genero'!AH49+'[1]Pob x Genero'!BU49</f>
        <v>251</v>
      </c>
      <c r="AF51" s="26">
        <f>'[1]Pob x Genero'!AI49+'[1]Pob x Genero'!BV49</f>
        <v>203</v>
      </c>
      <c r="AG51" s="26">
        <f>'[1]Pob x Genero'!AJ49+'[1]Pob x Genero'!BW49</f>
        <v>174</v>
      </c>
      <c r="AH51" s="26">
        <f>'[1]Pob x Genero'!AK49+'[1]Pob x Genero'!BX49</f>
        <v>133</v>
      </c>
      <c r="AI51" s="26">
        <f>'[1]Pob x Genero'!AL49+'[1]Pob x Genero'!BY49</f>
        <v>119</v>
      </c>
      <c r="AJ51" s="26">
        <f>'[1]Pob x Genero'!AM49+'[1]Pob x Genero'!BZ49</f>
        <v>80</v>
      </c>
      <c r="AK51" s="26">
        <f>'[1]Pob x Genero'!AN49+'[1]Pob x Genero'!CA49</f>
        <v>53</v>
      </c>
      <c r="AL51" s="26">
        <f>'[1]Pob x Genero'!AO49+'[1]Pob x Genero'!CB49</f>
        <v>38</v>
      </c>
      <c r="AM51" s="27">
        <f>'[1]Pob x Genero'!AP49+'[1]Pob x Genero'!CC49</f>
        <v>6</v>
      </c>
      <c r="AN51" s="26">
        <f>'[1]Pob x Genero'!AQ49+'[1]Pob x Genero'!CD49</f>
        <v>38</v>
      </c>
      <c r="AO51" s="28">
        <f>'[1]Pob x Genero'!AR49+'[1]Pob x Genero'!CE49</f>
        <v>53</v>
      </c>
      <c r="AP51" s="26">
        <f>'[1]Pob x Genero'!AS49+'[1]Pob x Genero'!CF49</f>
        <v>110</v>
      </c>
      <c r="AQ51" s="29">
        <f>'[1]Pob x Genero'!AT49</f>
        <v>2744</v>
      </c>
      <c r="AR51" s="26">
        <f>SUM('[1]Pob x Genero'!BE49:BI49)</f>
        <v>255</v>
      </c>
      <c r="AS51" s="26">
        <f>SUM('[1]Pob x Genero'!BJ49:BN49)</f>
        <v>189</v>
      </c>
      <c r="AT51" s="26">
        <f>SUM('[1]Pob x Genero'!BO49:BT49)</f>
        <v>1221</v>
      </c>
      <c r="AU51" s="29">
        <v>226</v>
      </c>
      <c r="AV51" s="30"/>
    </row>
    <row r="52" spans="1:48">
      <c r="A52" s="24" t="s">
        <v>115</v>
      </c>
      <c r="B52" s="2" t="s">
        <v>90</v>
      </c>
      <c r="C52" s="2" t="s">
        <v>116</v>
      </c>
      <c r="D52" s="25">
        <f t="shared" si="2"/>
        <v>5548</v>
      </c>
      <c r="E52" s="26">
        <f>'[1]Pob x Genero'!H50+'[1]Pob x Genero'!AU50</f>
        <v>143</v>
      </c>
      <c r="F52" s="26">
        <f>'[1]Pob x Genero'!I50+'[1]Pob x Genero'!AV50</f>
        <v>99</v>
      </c>
      <c r="G52" s="26">
        <f>'[1]Pob x Genero'!J50+'[1]Pob x Genero'!AW50</f>
        <v>87</v>
      </c>
      <c r="H52" s="26">
        <f>'[1]Pob x Genero'!K50+'[1]Pob x Genero'!AX50</f>
        <v>104</v>
      </c>
      <c r="I52" s="26">
        <f>'[1]Pob x Genero'!L50+'[1]Pob x Genero'!AY50</f>
        <v>100</v>
      </c>
      <c r="J52" s="26">
        <f>'[1]Pob x Genero'!M50+'[1]Pob x Genero'!AZ50</f>
        <v>85</v>
      </c>
      <c r="K52" s="26">
        <f>'[1]Pob x Genero'!N50+'[1]Pob x Genero'!BA50</f>
        <v>88</v>
      </c>
      <c r="L52" s="26">
        <f>'[1]Pob x Genero'!O50+'[1]Pob x Genero'!BB50</f>
        <v>99</v>
      </c>
      <c r="M52" s="26">
        <f>'[1]Pob x Genero'!P50+'[1]Pob x Genero'!BC50</f>
        <v>92</v>
      </c>
      <c r="N52" s="26">
        <f>'[1]Pob x Genero'!Q50+'[1]Pob x Genero'!BD50</f>
        <v>87</v>
      </c>
      <c r="O52" s="26">
        <f>'[1]Pob x Genero'!R50+'[1]Pob x Genero'!BE50</f>
        <v>98</v>
      </c>
      <c r="P52" s="26">
        <f>'[1]Pob x Genero'!S50+'[1]Pob x Genero'!BF50</f>
        <v>90</v>
      </c>
      <c r="Q52" s="26">
        <f>'[1]Pob x Genero'!T50+'[1]Pob x Genero'!BG50</f>
        <v>101</v>
      </c>
      <c r="R52" s="26">
        <f>'[1]Pob x Genero'!U50+'[1]Pob x Genero'!BH50</f>
        <v>100</v>
      </c>
      <c r="S52" s="26">
        <f>'[1]Pob x Genero'!V50+'[1]Pob x Genero'!BI50</f>
        <v>111</v>
      </c>
      <c r="T52" s="26">
        <f>'[1]Pob x Genero'!W50+'[1]Pob x Genero'!BJ50</f>
        <v>101</v>
      </c>
      <c r="U52" s="26">
        <f>'[1]Pob x Genero'!X50+'[1]Pob x Genero'!BK50</f>
        <v>95</v>
      </c>
      <c r="V52" s="26">
        <f>'[1]Pob x Genero'!Y50+'[1]Pob x Genero'!BL50</f>
        <v>91</v>
      </c>
      <c r="W52" s="26">
        <f>'[1]Pob x Genero'!Z50+'[1]Pob x Genero'!BM50</f>
        <v>84</v>
      </c>
      <c r="X52" s="26">
        <f>'[1]Pob x Genero'!AA50+'[1]Pob x Genero'!BN50</f>
        <v>118</v>
      </c>
      <c r="Y52" s="26">
        <f>'[1]Pob x Genero'!AB50+'[1]Pob x Genero'!BO50</f>
        <v>482</v>
      </c>
      <c r="Z52" s="26">
        <f>'[1]Pob x Genero'!AC50+'[1]Pob x Genero'!BP50</f>
        <v>529</v>
      </c>
      <c r="AA52" s="26">
        <f>'[1]Pob x Genero'!AD50+'[1]Pob x Genero'!BQ50</f>
        <v>432</v>
      </c>
      <c r="AB52" s="26">
        <f>'[1]Pob x Genero'!AE50+'[1]Pob x Genero'!BR50</f>
        <v>371</v>
      </c>
      <c r="AC52" s="26">
        <f>'[1]Pob x Genero'!AF50+'[1]Pob x Genero'!BS50</f>
        <v>337</v>
      </c>
      <c r="AD52" s="26">
        <f>'[1]Pob x Genero'!AG50+'[1]Pob x Genero'!BT50</f>
        <v>293</v>
      </c>
      <c r="AE52" s="26">
        <f>'[1]Pob x Genero'!AH50+'[1]Pob x Genero'!BU50</f>
        <v>295</v>
      </c>
      <c r="AF52" s="26">
        <f>'[1]Pob x Genero'!AI50+'[1]Pob x Genero'!BV50</f>
        <v>199</v>
      </c>
      <c r="AG52" s="26">
        <f>'[1]Pob x Genero'!AJ50+'[1]Pob x Genero'!BW50</f>
        <v>162</v>
      </c>
      <c r="AH52" s="26">
        <f>'[1]Pob x Genero'!AK50+'[1]Pob x Genero'!BX50</f>
        <v>153</v>
      </c>
      <c r="AI52" s="26">
        <f>'[1]Pob x Genero'!AL50+'[1]Pob x Genero'!BY50</f>
        <v>119</v>
      </c>
      <c r="AJ52" s="26">
        <f>'[1]Pob x Genero'!AM50+'[1]Pob x Genero'!BZ50</f>
        <v>97</v>
      </c>
      <c r="AK52" s="26">
        <f>'[1]Pob x Genero'!AN50+'[1]Pob x Genero'!CA50</f>
        <v>58</v>
      </c>
      <c r="AL52" s="26">
        <f>'[1]Pob x Genero'!AO50+'[1]Pob x Genero'!CB50</f>
        <v>48</v>
      </c>
      <c r="AM52" s="27">
        <f>'[1]Pob x Genero'!AP50+'[1]Pob x Genero'!CC50</f>
        <v>6</v>
      </c>
      <c r="AN52" s="26">
        <f>'[1]Pob x Genero'!AQ50+'[1]Pob x Genero'!CD50</f>
        <v>72</v>
      </c>
      <c r="AO52" s="28">
        <f>'[1]Pob x Genero'!AR50+'[1]Pob x Genero'!CE50</f>
        <v>71</v>
      </c>
      <c r="AP52" s="26">
        <f>'[1]Pob x Genero'!AS50+'[1]Pob x Genero'!CF50</f>
        <v>172</v>
      </c>
      <c r="AQ52" s="29">
        <f>'[1]Pob x Genero'!AT50</f>
        <v>2798</v>
      </c>
      <c r="AR52" s="26">
        <f>SUM('[1]Pob x Genero'!BE50:BI50)</f>
        <v>241</v>
      </c>
      <c r="AS52" s="26">
        <f>SUM('[1]Pob x Genero'!BJ50:BN50)</f>
        <v>226</v>
      </c>
      <c r="AT52" s="26">
        <f>SUM('[1]Pob x Genero'!BO50:BT50)</f>
        <v>1230</v>
      </c>
      <c r="AU52" s="29">
        <v>164</v>
      </c>
      <c r="AV52" s="30"/>
    </row>
    <row r="53" spans="1:48">
      <c r="A53" s="24" t="s">
        <v>117</v>
      </c>
      <c r="B53" s="2" t="s">
        <v>90</v>
      </c>
      <c r="C53" s="2" t="s">
        <v>118</v>
      </c>
      <c r="D53" s="25">
        <f t="shared" ref="D53:D122" si="4">SUM(E53:AL53)</f>
        <v>2074</v>
      </c>
      <c r="E53" s="26">
        <f>'[1]Pob x Genero'!H51+'[1]Pob x Genero'!AU51</f>
        <v>30</v>
      </c>
      <c r="F53" s="26">
        <f>'[1]Pob x Genero'!I51+'[1]Pob x Genero'!AV51</f>
        <v>30</v>
      </c>
      <c r="G53" s="26">
        <f>'[1]Pob x Genero'!J51+'[1]Pob x Genero'!AW51</f>
        <v>49</v>
      </c>
      <c r="H53" s="26">
        <f>'[1]Pob x Genero'!K51+'[1]Pob x Genero'!AX51</f>
        <v>33</v>
      </c>
      <c r="I53" s="26">
        <f>'[1]Pob x Genero'!L51+'[1]Pob x Genero'!AY51</f>
        <v>41</v>
      </c>
      <c r="J53" s="26">
        <f>'[1]Pob x Genero'!M51+'[1]Pob x Genero'!AZ51</f>
        <v>35</v>
      </c>
      <c r="K53" s="26">
        <f>'[1]Pob x Genero'!N51+'[1]Pob x Genero'!BA51</f>
        <v>31</v>
      </c>
      <c r="L53" s="26">
        <f>'[1]Pob x Genero'!O51+'[1]Pob x Genero'!BB51</f>
        <v>36</v>
      </c>
      <c r="M53" s="26">
        <f>'[1]Pob x Genero'!P51+'[1]Pob x Genero'!BC51</f>
        <v>40</v>
      </c>
      <c r="N53" s="26">
        <f>'[1]Pob x Genero'!Q51+'[1]Pob x Genero'!BD51</f>
        <v>39</v>
      </c>
      <c r="O53" s="26">
        <f>'[1]Pob x Genero'!R51+'[1]Pob x Genero'!BE51</f>
        <v>49</v>
      </c>
      <c r="P53" s="26">
        <f>'[1]Pob x Genero'!S51+'[1]Pob x Genero'!BF51</f>
        <v>32</v>
      </c>
      <c r="Q53" s="26">
        <f>'[1]Pob x Genero'!T51+'[1]Pob x Genero'!BG51</f>
        <v>24</v>
      </c>
      <c r="R53" s="26">
        <f>'[1]Pob x Genero'!U51+'[1]Pob x Genero'!BH51</f>
        <v>37</v>
      </c>
      <c r="S53" s="26">
        <f>'[1]Pob x Genero'!V51+'[1]Pob x Genero'!BI51</f>
        <v>27</v>
      </c>
      <c r="T53" s="26">
        <f>'[1]Pob x Genero'!W51+'[1]Pob x Genero'!BJ51</f>
        <v>36</v>
      </c>
      <c r="U53" s="26">
        <f>'[1]Pob x Genero'!X51+'[1]Pob x Genero'!BK51</f>
        <v>34</v>
      </c>
      <c r="V53" s="26">
        <f>'[1]Pob x Genero'!Y51+'[1]Pob x Genero'!BL51</f>
        <v>26</v>
      </c>
      <c r="W53" s="26">
        <f>'[1]Pob x Genero'!Z51+'[1]Pob x Genero'!BM51</f>
        <v>20</v>
      </c>
      <c r="X53" s="26">
        <f>'[1]Pob x Genero'!AA51+'[1]Pob x Genero'!BN51</f>
        <v>38</v>
      </c>
      <c r="Y53" s="26">
        <f>'[1]Pob x Genero'!AB51+'[1]Pob x Genero'!BO51</f>
        <v>156</v>
      </c>
      <c r="Z53" s="26">
        <f>'[1]Pob x Genero'!AC51+'[1]Pob x Genero'!BP51</f>
        <v>177</v>
      </c>
      <c r="AA53" s="26">
        <f>'[1]Pob x Genero'!AD51+'[1]Pob x Genero'!BQ51</f>
        <v>160</v>
      </c>
      <c r="AB53" s="26">
        <f>'[1]Pob x Genero'!AE51+'[1]Pob x Genero'!BR51</f>
        <v>126</v>
      </c>
      <c r="AC53" s="26">
        <f>'[1]Pob x Genero'!AF51+'[1]Pob x Genero'!BS51</f>
        <v>114</v>
      </c>
      <c r="AD53" s="26">
        <f>'[1]Pob x Genero'!AG51+'[1]Pob x Genero'!BT51</f>
        <v>127</v>
      </c>
      <c r="AE53" s="26">
        <f>'[1]Pob x Genero'!AH51+'[1]Pob x Genero'!BU51</f>
        <v>113</v>
      </c>
      <c r="AF53" s="26">
        <f>'[1]Pob x Genero'!AI51+'[1]Pob x Genero'!BV51</f>
        <v>87</v>
      </c>
      <c r="AG53" s="26">
        <f>'[1]Pob x Genero'!AJ51+'[1]Pob x Genero'!BW51</f>
        <v>76</v>
      </c>
      <c r="AH53" s="26">
        <f>'[1]Pob x Genero'!AK51+'[1]Pob x Genero'!BX51</f>
        <v>81</v>
      </c>
      <c r="AI53" s="26">
        <f>'[1]Pob x Genero'!AL51+'[1]Pob x Genero'!BY51</f>
        <v>66</v>
      </c>
      <c r="AJ53" s="26">
        <f>'[1]Pob x Genero'!AM51+'[1]Pob x Genero'!BZ51</f>
        <v>44</v>
      </c>
      <c r="AK53" s="26">
        <f>'[1]Pob x Genero'!AN51+'[1]Pob x Genero'!CA51</f>
        <v>33</v>
      </c>
      <c r="AL53" s="26">
        <f>'[1]Pob x Genero'!AO51+'[1]Pob x Genero'!CB51</f>
        <v>27</v>
      </c>
      <c r="AM53" s="27">
        <f>'[1]Pob x Genero'!AP51+'[1]Pob x Genero'!CC51</f>
        <v>0</v>
      </c>
      <c r="AN53" s="26">
        <f>'[1]Pob x Genero'!AQ51+'[1]Pob x Genero'!CD51</f>
        <v>12</v>
      </c>
      <c r="AO53" s="28">
        <f>'[1]Pob x Genero'!AR51+'[1]Pob x Genero'!CE51</f>
        <v>18</v>
      </c>
      <c r="AP53" s="26">
        <f>'[1]Pob x Genero'!AS51+'[1]Pob x Genero'!CF51</f>
        <v>33</v>
      </c>
      <c r="AQ53" s="29">
        <f>'[1]Pob x Genero'!AT51</f>
        <v>994</v>
      </c>
      <c r="AR53" s="26">
        <f>SUM('[1]Pob x Genero'!BE51:BI51)</f>
        <v>83</v>
      </c>
      <c r="AS53" s="26">
        <f>SUM('[1]Pob x Genero'!BJ51:BN51)</f>
        <v>77</v>
      </c>
      <c r="AT53" s="26">
        <f>SUM('[1]Pob x Genero'!BO51:BT51)</f>
        <v>419</v>
      </c>
      <c r="AU53" s="29">
        <v>46</v>
      </c>
      <c r="AV53" s="30"/>
    </row>
    <row r="54" spans="1:48" ht="22.5" customHeight="1">
      <c r="A54" s="37" t="s">
        <v>289</v>
      </c>
      <c r="B54" s="36"/>
      <c r="C54" s="34" t="s">
        <v>283</v>
      </c>
      <c r="D54" s="25">
        <f t="shared" ref="D54:AU54" si="5">SUM(D55:D60)</f>
        <v>166602</v>
      </c>
      <c r="E54" s="25">
        <f t="shared" si="5"/>
        <v>3482</v>
      </c>
      <c r="F54" s="25">
        <f t="shared" si="5"/>
        <v>3328</v>
      </c>
      <c r="G54" s="25">
        <f t="shared" si="5"/>
        <v>3178</v>
      </c>
      <c r="H54" s="25">
        <f t="shared" si="5"/>
        <v>3272</v>
      </c>
      <c r="I54" s="25">
        <f t="shared" si="5"/>
        <v>2932</v>
      </c>
      <c r="J54" s="25">
        <f t="shared" si="5"/>
        <v>3050</v>
      </c>
      <c r="K54" s="25">
        <f t="shared" si="5"/>
        <v>3053</v>
      </c>
      <c r="L54" s="25">
        <f t="shared" si="5"/>
        <v>3136</v>
      </c>
      <c r="M54" s="25">
        <f t="shared" si="5"/>
        <v>3137</v>
      </c>
      <c r="N54" s="25">
        <f t="shared" si="5"/>
        <v>3138</v>
      </c>
      <c r="O54" s="25">
        <f t="shared" si="5"/>
        <v>3059</v>
      </c>
      <c r="P54" s="25">
        <f t="shared" si="5"/>
        <v>3183</v>
      </c>
      <c r="Q54" s="25">
        <f t="shared" si="5"/>
        <v>3229</v>
      </c>
      <c r="R54" s="25">
        <f t="shared" si="5"/>
        <v>3223</v>
      </c>
      <c r="S54" s="25">
        <f t="shared" si="5"/>
        <v>3199</v>
      </c>
      <c r="T54" s="25">
        <f t="shared" si="5"/>
        <v>3166</v>
      </c>
      <c r="U54" s="25">
        <f t="shared" si="5"/>
        <v>2984</v>
      </c>
      <c r="V54" s="25">
        <f t="shared" si="5"/>
        <v>2924</v>
      </c>
      <c r="W54" s="25">
        <f t="shared" si="5"/>
        <v>3038</v>
      </c>
      <c r="X54" s="25">
        <f t="shared" si="5"/>
        <v>2889</v>
      </c>
      <c r="Y54" s="25">
        <f t="shared" si="5"/>
        <v>13789</v>
      </c>
      <c r="Z54" s="25">
        <f t="shared" si="5"/>
        <v>13314</v>
      </c>
      <c r="AA54" s="25">
        <f t="shared" si="5"/>
        <v>13244</v>
      </c>
      <c r="AB54" s="25">
        <f t="shared" si="5"/>
        <v>12337</v>
      </c>
      <c r="AC54" s="25">
        <f t="shared" si="5"/>
        <v>10257</v>
      </c>
      <c r="AD54" s="25">
        <f t="shared" si="5"/>
        <v>9035</v>
      </c>
      <c r="AE54" s="25">
        <f t="shared" si="5"/>
        <v>7657</v>
      </c>
      <c r="AF54" s="25">
        <f t="shared" si="5"/>
        <v>6735</v>
      </c>
      <c r="AG54" s="25">
        <f t="shared" si="5"/>
        <v>5613</v>
      </c>
      <c r="AH54" s="25">
        <f t="shared" si="5"/>
        <v>4412</v>
      </c>
      <c r="AI54" s="25">
        <f t="shared" si="5"/>
        <v>3211</v>
      </c>
      <c r="AJ54" s="25">
        <f t="shared" si="5"/>
        <v>2124</v>
      </c>
      <c r="AK54" s="25">
        <f t="shared" si="5"/>
        <v>1281</v>
      </c>
      <c r="AL54" s="25">
        <f t="shared" si="5"/>
        <v>993</v>
      </c>
      <c r="AM54" s="25">
        <f t="shared" si="5"/>
        <v>228</v>
      </c>
      <c r="AN54" s="25">
        <f t="shared" si="5"/>
        <v>1822</v>
      </c>
      <c r="AO54" s="25">
        <f t="shared" si="5"/>
        <v>1660</v>
      </c>
      <c r="AP54" s="25">
        <f t="shared" si="5"/>
        <v>4198</v>
      </c>
      <c r="AQ54" s="25">
        <f t="shared" si="5"/>
        <v>82899</v>
      </c>
      <c r="AR54" s="25">
        <f t="shared" si="5"/>
        <v>7625</v>
      </c>
      <c r="AS54" s="25">
        <f t="shared" si="5"/>
        <v>7483</v>
      </c>
      <c r="AT54" s="25">
        <f t="shared" si="5"/>
        <v>35783</v>
      </c>
      <c r="AU54" s="25">
        <f t="shared" si="5"/>
        <v>6952</v>
      </c>
      <c r="AV54" s="30"/>
    </row>
    <row r="55" spans="1:48">
      <c r="A55" s="24" t="s">
        <v>119</v>
      </c>
      <c r="B55" s="2" t="s">
        <v>120</v>
      </c>
      <c r="C55" s="2" t="s">
        <v>120</v>
      </c>
      <c r="D55" s="39">
        <f t="shared" si="4"/>
        <v>29495</v>
      </c>
      <c r="E55" s="26">
        <f>'[1]Pob x Genero'!H52+'[1]Pob x Genero'!AU52</f>
        <v>506</v>
      </c>
      <c r="F55" s="26">
        <f>'[1]Pob x Genero'!I52+'[1]Pob x Genero'!AV52</f>
        <v>490</v>
      </c>
      <c r="G55" s="26">
        <f>'[1]Pob x Genero'!J52+'[1]Pob x Genero'!AW52</f>
        <v>467</v>
      </c>
      <c r="H55" s="26">
        <f>'[1]Pob x Genero'!K52+'[1]Pob x Genero'!AX52</f>
        <v>547</v>
      </c>
      <c r="I55" s="26">
        <f>'[1]Pob x Genero'!L52+'[1]Pob x Genero'!AY52</f>
        <v>510</v>
      </c>
      <c r="J55" s="26">
        <f>'[1]Pob x Genero'!M52+'[1]Pob x Genero'!AZ52</f>
        <v>498</v>
      </c>
      <c r="K55" s="26">
        <f>'[1]Pob x Genero'!N52+'[1]Pob x Genero'!BA52</f>
        <v>520</v>
      </c>
      <c r="L55" s="26">
        <f>'[1]Pob x Genero'!O52+'[1]Pob x Genero'!BB52</f>
        <v>517</v>
      </c>
      <c r="M55" s="26">
        <f>'[1]Pob x Genero'!P52+'[1]Pob x Genero'!BC52</f>
        <v>485</v>
      </c>
      <c r="N55" s="26">
        <f>'[1]Pob x Genero'!Q52+'[1]Pob x Genero'!BD52</f>
        <v>524</v>
      </c>
      <c r="O55" s="26">
        <f>'[1]Pob x Genero'!R52+'[1]Pob x Genero'!BE52</f>
        <v>555</v>
      </c>
      <c r="P55" s="26">
        <f>'[1]Pob x Genero'!S52+'[1]Pob x Genero'!BF52</f>
        <v>559</v>
      </c>
      <c r="Q55" s="26">
        <f>'[1]Pob x Genero'!T52+'[1]Pob x Genero'!BG52</f>
        <v>523</v>
      </c>
      <c r="R55" s="26">
        <f>'[1]Pob x Genero'!U52+'[1]Pob x Genero'!BH52</f>
        <v>509</v>
      </c>
      <c r="S55" s="26">
        <f>'[1]Pob x Genero'!V52+'[1]Pob x Genero'!BI52</f>
        <v>563</v>
      </c>
      <c r="T55" s="26">
        <f>'[1]Pob x Genero'!W52+'[1]Pob x Genero'!BJ52</f>
        <v>495</v>
      </c>
      <c r="U55" s="26">
        <f>'[1]Pob x Genero'!X52+'[1]Pob x Genero'!BK52</f>
        <v>503</v>
      </c>
      <c r="V55" s="26">
        <f>'[1]Pob x Genero'!Y52+'[1]Pob x Genero'!BL52</f>
        <v>481</v>
      </c>
      <c r="W55" s="26">
        <f>'[1]Pob x Genero'!Z52+'[1]Pob x Genero'!BM52</f>
        <v>499</v>
      </c>
      <c r="X55" s="26">
        <f>'[1]Pob x Genero'!AA52+'[1]Pob x Genero'!BN52</f>
        <v>468</v>
      </c>
      <c r="Y55" s="26">
        <f>'[1]Pob x Genero'!AB52+'[1]Pob x Genero'!BO52</f>
        <v>2119</v>
      </c>
      <c r="Z55" s="26">
        <f>'[1]Pob x Genero'!AC52+'[1]Pob x Genero'!BP52</f>
        <v>2313</v>
      </c>
      <c r="AA55" s="26">
        <f>'[1]Pob x Genero'!AD52+'[1]Pob x Genero'!BQ52</f>
        <v>2297</v>
      </c>
      <c r="AB55" s="26">
        <f>'[1]Pob x Genero'!AE52+'[1]Pob x Genero'!BR52</f>
        <v>2064</v>
      </c>
      <c r="AC55" s="26">
        <f>'[1]Pob x Genero'!AF52+'[1]Pob x Genero'!BS52</f>
        <v>1903</v>
      </c>
      <c r="AD55" s="26">
        <f>'[1]Pob x Genero'!AG52+'[1]Pob x Genero'!BT52</f>
        <v>1688</v>
      </c>
      <c r="AE55" s="26">
        <f>'[1]Pob x Genero'!AH52+'[1]Pob x Genero'!BU52</f>
        <v>1552</v>
      </c>
      <c r="AF55" s="26">
        <f>'[1]Pob x Genero'!AI52+'[1]Pob x Genero'!BV52</f>
        <v>1427</v>
      </c>
      <c r="AG55" s="26">
        <f>'[1]Pob x Genero'!AJ52+'[1]Pob x Genero'!BW52</f>
        <v>1221</v>
      </c>
      <c r="AH55" s="26">
        <f>'[1]Pob x Genero'!AK52+'[1]Pob x Genero'!BX52</f>
        <v>991</v>
      </c>
      <c r="AI55" s="26">
        <f>'[1]Pob x Genero'!AL52+'[1]Pob x Genero'!BY52</f>
        <v>682</v>
      </c>
      <c r="AJ55" s="26">
        <f>'[1]Pob x Genero'!AM52+'[1]Pob x Genero'!BZ52</f>
        <v>473</v>
      </c>
      <c r="AK55" s="26">
        <f>'[1]Pob x Genero'!AN52+'[1]Pob x Genero'!CA52</f>
        <v>292</v>
      </c>
      <c r="AL55" s="26">
        <f>'[1]Pob x Genero'!AO52+'[1]Pob x Genero'!CB52</f>
        <v>254</v>
      </c>
      <c r="AM55" s="27">
        <f>'[1]Pob x Genero'!AP52+'[1]Pob x Genero'!CC52</f>
        <v>39</v>
      </c>
      <c r="AN55" s="26">
        <f>'[1]Pob x Genero'!AQ52+'[1]Pob x Genero'!CD52</f>
        <v>278</v>
      </c>
      <c r="AO55" s="28">
        <f>'[1]Pob x Genero'!AR52+'[1]Pob x Genero'!CE52</f>
        <v>228</v>
      </c>
      <c r="AP55" s="26">
        <f>'[1]Pob x Genero'!AS52+'[1]Pob x Genero'!CF52</f>
        <v>611</v>
      </c>
      <c r="AQ55" s="29">
        <f>'[1]Pob x Genero'!AT52</f>
        <v>14035</v>
      </c>
      <c r="AR55" s="26">
        <f>SUM('[1]Pob x Genero'!BE52:BI52)</f>
        <v>1321</v>
      </c>
      <c r="AS55" s="26">
        <f>SUM('[1]Pob x Genero'!BJ52:BN52)</f>
        <v>1249</v>
      </c>
      <c r="AT55" s="26">
        <f>SUM('[1]Pob x Genero'!BO52:BT52)</f>
        <v>5745</v>
      </c>
      <c r="AU55" s="29">
        <v>1024</v>
      </c>
      <c r="AV55" s="30"/>
    </row>
    <row r="56" spans="1:48">
      <c r="A56" s="24" t="s">
        <v>121</v>
      </c>
      <c r="B56" s="2" t="s">
        <v>120</v>
      </c>
      <c r="C56" s="2" t="s">
        <v>122</v>
      </c>
      <c r="D56" s="39">
        <f t="shared" si="4"/>
        <v>60585</v>
      </c>
      <c r="E56" s="26">
        <f>'[1]Pob x Genero'!H53+'[1]Pob x Genero'!AU53</f>
        <v>1363</v>
      </c>
      <c r="F56" s="26">
        <f>'[1]Pob x Genero'!I53+'[1]Pob x Genero'!AV53</f>
        <v>1360</v>
      </c>
      <c r="G56" s="26">
        <f>'[1]Pob x Genero'!J53+'[1]Pob x Genero'!AW53</f>
        <v>1291</v>
      </c>
      <c r="H56" s="26">
        <f>'[1]Pob x Genero'!K53+'[1]Pob x Genero'!AX53</f>
        <v>1287</v>
      </c>
      <c r="I56" s="26">
        <f>'[1]Pob x Genero'!L53+'[1]Pob x Genero'!AY53</f>
        <v>1075</v>
      </c>
      <c r="J56" s="26">
        <f>'[1]Pob x Genero'!M53+'[1]Pob x Genero'!AZ53</f>
        <v>1166</v>
      </c>
      <c r="K56" s="26">
        <f>'[1]Pob x Genero'!N53+'[1]Pob x Genero'!BA53</f>
        <v>1113</v>
      </c>
      <c r="L56" s="26">
        <f>'[1]Pob x Genero'!O53+'[1]Pob x Genero'!BB53</f>
        <v>1184</v>
      </c>
      <c r="M56" s="26">
        <f>'[1]Pob x Genero'!P53+'[1]Pob x Genero'!BC53</f>
        <v>1201</v>
      </c>
      <c r="N56" s="26">
        <f>'[1]Pob x Genero'!Q53+'[1]Pob x Genero'!BD53</f>
        <v>1165</v>
      </c>
      <c r="O56" s="26">
        <f>'[1]Pob x Genero'!R53+'[1]Pob x Genero'!BE53</f>
        <v>1047</v>
      </c>
      <c r="P56" s="26">
        <f>'[1]Pob x Genero'!S53+'[1]Pob x Genero'!BF53</f>
        <v>1168</v>
      </c>
      <c r="Q56" s="26">
        <f>'[1]Pob x Genero'!T53+'[1]Pob x Genero'!BG53</f>
        <v>1201</v>
      </c>
      <c r="R56" s="26">
        <f>'[1]Pob x Genero'!U53+'[1]Pob x Genero'!BH53</f>
        <v>1168</v>
      </c>
      <c r="S56" s="26">
        <f>'[1]Pob x Genero'!V53+'[1]Pob x Genero'!BI53</f>
        <v>1191</v>
      </c>
      <c r="T56" s="26">
        <f>'[1]Pob x Genero'!W53+'[1]Pob x Genero'!BJ53</f>
        <v>1222</v>
      </c>
      <c r="U56" s="26">
        <f>'[1]Pob x Genero'!X53+'[1]Pob x Genero'!BK53</f>
        <v>1133</v>
      </c>
      <c r="V56" s="26">
        <f>'[1]Pob x Genero'!Y53+'[1]Pob x Genero'!BL53</f>
        <v>1093</v>
      </c>
      <c r="W56" s="26">
        <f>'[1]Pob x Genero'!Z53+'[1]Pob x Genero'!BM53</f>
        <v>1199</v>
      </c>
      <c r="X56" s="26">
        <f>'[1]Pob x Genero'!AA53+'[1]Pob x Genero'!BN53</f>
        <v>1108</v>
      </c>
      <c r="Y56" s="26">
        <f>'[1]Pob x Genero'!AB53+'[1]Pob x Genero'!BO53</f>
        <v>5339</v>
      </c>
      <c r="Z56" s="26">
        <f>'[1]Pob x Genero'!AC53+'[1]Pob x Genero'!BP53</f>
        <v>5103</v>
      </c>
      <c r="AA56" s="26">
        <f>'[1]Pob x Genero'!AD53+'[1]Pob x Genero'!BQ53</f>
        <v>4832</v>
      </c>
      <c r="AB56" s="26">
        <f>'[1]Pob x Genero'!AE53+'[1]Pob x Genero'!BR53</f>
        <v>4525</v>
      </c>
      <c r="AC56" s="26">
        <f>'[1]Pob x Genero'!AF53+'[1]Pob x Genero'!BS53</f>
        <v>3489</v>
      </c>
      <c r="AD56" s="26">
        <f>'[1]Pob x Genero'!AG53+'[1]Pob x Genero'!BT53</f>
        <v>3167</v>
      </c>
      <c r="AE56" s="26">
        <f>'[1]Pob x Genero'!AH53+'[1]Pob x Genero'!BU53</f>
        <v>2667</v>
      </c>
      <c r="AF56" s="26">
        <f>'[1]Pob x Genero'!AI53+'[1]Pob x Genero'!BV53</f>
        <v>2198</v>
      </c>
      <c r="AG56" s="26">
        <f>'[1]Pob x Genero'!AJ53+'[1]Pob x Genero'!BW53</f>
        <v>1744</v>
      </c>
      <c r="AH56" s="26">
        <f>'[1]Pob x Genero'!AK53+'[1]Pob x Genero'!BX53</f>
        <v>1377</v>
      </c>
      <c r="AI56" s="26">
        <f>'[1]Pob x Genero'!AL53+'[1]Pob x Genero'!BY53</f>
        <v>1006</v>
      </c>
      <c r="AJ56" s="26">
        <f>'[1]Pob x Genero'!AM53+'[1]Pob x Genero'!BZ53</f>
        <v>695</v>
      </c>
      <c r="AK56" s="26">
        <f>'[1]Pob x Genero'!AN53+'[1]Pob x Genero'!CA53</f>
        <v>417</v>
      </c>
      <c r="AL56" s="26">
        <f>'[1]Pob x Genero'!AO53+'[1]Pob x Genero'!CB53</f>
        <v>291</v>
      </c>
      <c r="AM56" s="27">
        <f>'[1]Pob x Genero'!AP53+'[1]Pob x Genero'!CC53</f>
        <v>76</v>
      </c>
      <c r="AN56" s="26">
        <f>'[1]Pob x Genero'!AQ53+'[1]Pob x Genero'!CD53</f>
        <v>700</v>
      </c>
      <c r="AO56" s="28">
        <f>'[1]Pob x Genero'!AR53+'[1]Pob x Genero'!CE53</f>
        <v>663</v>
      </c>
      <c r="AP56" s="26">
        <f>'[1]Pob x Genero'!AS53+'[1]Pob x Genero'!CF53</f>
        <v>1640</v>
      </c>
      <c r="AQ56" s="29">
        <f>'[1]Pob x Genero'!AT53</f>
        <v>30966</v>
      </c>
      <c r="AR56" s="26">
        <f>SUM('[1]Pob x Genero'!BE53:BI53)</f>
        <v>2802</v>
      </c>
      <c r="AS56" s="26">
        <f>SUM('[1]Pob x Genero'!BJ53:BN53)</f>
        <v>2784</v>
      </c>
      <c r="AT56" s="26">
        <f>SUM('[1]Pob x Genero'!BO53:BT53)</f>
        <v>13891</v>
      </c>
      <c r="AU56" s="29">
        <v>2810</v>
      </c>
      <c r="AV56" s="30"/>
    </row>
    <row r="57" spans="1:48">
      <c r="A57" s="24" t="s">
        <v>123</v>
      </c>
      <c r="B57" s="2" t="s">
        <v>120</v>
      </c>
      <c r="C57" s="2" t="s">
        <v>124</v>
      </c>
      <c r="D57" s="25">
        <f t="shared" si="4"/>
        <v>41497</v>
      </c>
      <c r="E57" s="26">
        <f>'[1]Pob x Genero'!H54+'[1]Pob x Genero'!AU54</f>
        <v>869</v>
      </c>
      <c r="F57" s="26">
        <f>'[1]Pob x Genero'!I54+'[1]Pob x Genero'!AV54</f>
        <v>853</v>
      </c>
      <c r="G57" s="26">
        <f>'[1]Pob x Genero'!J54+'[1]Pob x Genero'!AW54</f>
        <v>826</v>
      </c>
      <c r="H57" s="26">
        <f>'[1]Pob x Genero'!K54+'[1]Pob x Genero'!AX54</f>
        <v>819</v>
      </c>
      <c r="I57" s="26">
        <f>'[1]Pob x Genero'!L54+'[1]Pob x Genero'!AY54</f>
        <v>729</v>
      </c>
      <c r="J57" s="26">
        <f>'[1]Pob x Genero'!M54+'[1]Pob x Genero'!AZ54</f>
        <v>784</v>
      </c>
      <c r="K57" s="26">
        <f>'[1]Pob x Genero'!N54+'[1]Pob x Genero'!BA54</f>
        <v>788</v>
      </c>
      <c r="L57" s="26">
        <f>'[1]Pob x Genero'!O54+'[1]Pob x Genero'!BB54</f>
        <v>821</v>
      </c>
      <c r="M57" s="26">
        <f>'[1]Pob x Genero'!P54+'[1]Pob x Genero'!BC54</f>
        <v>795</v>
      </c>
      <c r="N57" s="26">
        <f>'[1]Pob x Genero'!Q54+'[1]Pob x Genero'!BD54</f>
        <v>817</v>
      </c>
      <c r="O57" s="26">
        <f>'[1]Pob x Genero'!R54+'[1]Pob x Genero'!BE54</f>
        <v>846</v>
      </c>
      <c r="P57" s="26">
        <f>'[1]Pob x Genero'!S54+'[1]Pob x Genero'!BF54</f>
        <v>841</v>
      </c>
      <c r="Q57" s="26">
        <f>'[1]Pob x Genero'!T54+'[1]Pob x Genero'!BG54</f>
        <v>827</v>
      </c>
      <c r="R57" s="26">
        <f>'[1]Pob x Genero'!U54+'[1]Pob x Genero'!BH54</f>
        <v>883</v>
      </c>
      <c r="S57" s="26">
        <f>'[1]Pob x Genero'!V54+'[1]Pob x Genero'!BI54</f>
        <v>839</v>
      </c>
      <c r="T57" s="26">
        <f>'[1]Pob x Genero'!W54+'[1]Pob x Genero'!BJ54</f>
        <v>835</v>
      </c>
      <c r="U57" s="26">
        <f>'[1]Pob x Genero'!X54+'[1]Pob x Genero'!BK54</f>
        <v>770</v>
      </c>
      <c r="V57" s="26">
        <f>'[1]Pob x Genero'!Y54+'[1]Pob x Genero'!BL54</f>
        <v>778</v>
      </c>
      <c r="W57" s="26">
        <f>'[1]Pob x Genero'!Z54+'[1]Pob x Genero'!BM54</f>
        <v>763</v>
      </c>
      <c r="X57" s="26">
        <f>'[1]Pob x Genero'!AA54+'[1]Pob x Genero'!BN54</f>
        <v>757</v>
      </c>
      <c r="Y57" s="26">
        <f>'[1]Pob x Genero'!AB54+'[1]Pob x Genero'!BO54</f>
        <v>3576</v>
      </c>
      <c r="Z57" s="26">
        <f>'[1]Pob x Genero'!AC54+'[1]Pob x Genero'!BP54</f>
        <v>3292</v>
      </c>
      <c r="AA57" s="26">
        <f>'[1]Pob x Genero'!AD54+'[1]Pob x Genero'!BQ54</f>
        <v>3318</v>
      </c>
      <c r="AB57" s="26">
        <f>'[1]Pob x Genero'!AE54+'[1]Pob x Genero'!BR54</f>
        <v>3151</v>
      </c>
      <c r="AC57" s="26">
        <f>'[1]Pob x Genero'!AF54+'[1]Pob x Genero'!BS54</f>
        <v>2603</v>
      </c>
      <c r="AD57" s="26">
        <f>'[1]Pob x Genero'!AG54+'[1]Pob x Genero'!BT54</f>
        <v>2195</v>
      </c>
      <c r="AE57" s="26">
        <f>'[1]Pob x Genero'!AH54+'[1]Pob x Genero'!BU54</f>
        <v>1773</v>
      </c>
      <c r="AF57" s="26">
        <f>'[1]Pob x Genero'!AI54+'[1]Pob x Genero'!BV54</f>
        <v>1535</v>
      </c>
      <c r="AG57" s="26">
        <f>'[1]Pob x Genero'!AJ54+'[1]Pob x Genero'!BW54</f>
        <v>1308</v>
      </c>
      <c r="AH57" s="26">
        <f>'[1]Pob x Genero'!AK54+'[1]Pob x Genero'!BX54</f>
        <v>984</v>
      </c>
      <c r="AI57" s="26">
        <f>'[1]Pob x Genero'!AL54+'[1]Pob x Genero'!BY54</f>
        <v>682</v>
      </c>
      <c r="AJ57" s="26">
        <f>'[1]Pob x Genero'!AM54+'[1]Pob x Genero'!BZ54</f>
        <v>420</v>
      </c>
      <c r="AK57" s="26">
        <f>'[1]Pob x Genero'!AN54+'[1]Pob x Genero'!CA54</f>
        <v>242</v>
      </c>
      <c r="AL57" s="26">
        <f>'[1]Pob x Genero'!AO54+'[1]Pob x Genero'!CB54</f>
        <v>178</v>
      </c>
      <c r="AM57" s="27">
        <f>'[1]Pob x Genero'!AP54+'[1]Pob x Genero'!CC54</f>
        <v>68</v>
      </c>
      <c r="AN57" s="26">
        <f>'[1]Pob x Genero'!AQ54+'[1]Pob x Genero'!CD54</f>
        <v>460</v>
      </c>
      <c r="AO57" s="28">
        <f>'[1]Pob x Genero'!AR54+'[1]Pob x Genero'!CE54</f>
        <v>409</v>
      </c>
      <c r="AP57" s="26">
        <f>'[1]Pob x Genero'!AS54+'[1]Pob x Genero'!CF54</f>
        <v>1049</v>
      </c>
      <c r="AQ57" s="29">
        <f>'[1]Pob x Genero'!AT54</f>
        <v>20900</v>
      </c>
      <c r="AR57" s="26">
        <f>SUM('[1]Pob x Genero'!BE54:BI54)</f>
        <v>1992</v>
      </c>
      <c r="AS57" s="26">
        <f>SUM('[1]Pob x Genero'!BJ54:BN54)</f>
        <v>1983</v>
      </c>
      <c r="AT57" s="26">
        <f>SUM('[1]Pob x Genero'!BO54:BT54)</f>
        <v>9006</v>
      </c>
      <c r="AU57" s="29">
        <v>2254</v>
      </c>
      <c r="AV57" s="30"/>
    </row>
    <row r="58" spans="1:48">
      <c r="A58" s="24" t="s">
        <v>125</v>
      </c>
      <c r="B58" s="2" t="s">
        <v>120</v>
      </c>
      <c r="C58" s="2" t="s">
        <v>126</v>
      </c>
      <c r="D58" s="39">
        <f t="shared" si="4"/>
        <v>3583</v>
      </c>
      <c r="E58" s="26">
        <f>'[1]Pob x Genero'!H55+'[1]Pob x Genero'!AU55</f>
        <v>56</v>
      </c>
      <c r="F58" s="26">
        <f>'[1]Pob x Genero'!I55+'[1]Pob x Genero'!AV55</f>
        <v>66</v>
      </c>
      <c r="G58" s="26">
        <f>'[1]Pob x Genero'!J55+'[1]Pob x Genero'!AW55</f>
        <v>71</v>
      </c>
      <c r="H58" s="26">
        <f>'[1]Pob x Genero'!K55+'[1]Pob x Genero'!AX55</f>
        <v>60</v>
      </c>
      <c r="I58" s="26">
        <f>'[1]Pob x Genero'!L55+'[1]Pob x Genero'!AY55</f>
        <v>55</v>
      </c>
      <c r="J58" s="26">
        <f>'[1]Pob x Genero'!M55+'[1]Pob x Genero'!AZ55</f>
        <v>55</v>
      </c>
      <c r="K58" s="26">
        <f>'[1]Pob x Genero'!N55+'[1]Pob x Genero'!BA55</f>
        <v>64</v>
      </c>
      <c r="L58" s="26">
        <f>'[1]Pob x Genero'!O55+'[1]Pob x Genero'!BB55</f>
        <v>61</v>
      </c>
      <c r="M58" s="26">
        <f>'[1]Pob x Genero'!P55+'[1]Pob x Genero'!BC55</f>
        <v>75</v>
      </c>
      <c r="N58" s="26">
        <f>'[1]Pob x Genero'!Q55+'[1]Pob x Genero'!BD55</f>
        <v>62</v>
      </c>
      <c r="O58" s="26">
        <f>'[1]Pob x Genero'!R55+'[1]Pob x Genero'!BE55</f>
        <v>66</v>
      </c>
      <c r="P58" s="26">
        <f>'[1]Pob x Genero'!S55+'[1]Pob x Genero'!BF55</f>
        <v>59</v>
      </c>
      <c r="Q58" s="26">
        <f>'[1]Pob x Genero'!T55+'[1]Pob x Genero'!BG55</f>
        <v>62</v>
      </c>
      <c r="R58" s="26">
        <f>'[1]Pob x Genero'!U55+'[1]Pob x Genero'!BH55</f>
        <v>71</v>
      </c>
      <c r="S58" s="26">
        <f>'[1]Pob x Genero'!V55+'[1]Pob x Genero'!BI55</f>
        <v>68</v>
      </c>
      <c r="T58" s="26">
        <f>'[1]Pob x Genero'!W55+'[1]Pob x Genero'!BJ55</f>
        <v>64</v>
      </c>
      <c r="U58" s="26">
        <f>'[1]Pob x Genero'!X55+'[1]Pob x Genero'!BK55</f>
        <v>59</v>
      </c>
      <c r="V58" s="26">
        <f>'[1]Pob x Genero'!Y55+'[1]Pob x Genero'!BL55</f>
        <v>62</v>
      </c>
      <c r="W58" s="26">
        <f>'[1]Pob x Genero'!Z55+'[1]Pob x Genero'!BM55</f>
        <v>51</v>
      </c>
      <c r="X58" s="26">
        <f>'[1]Pob x Genero'!AA55+'[1]Pob x Genero'!BN55</f>
        <v>62</v>
      </c>
      <c r="Y58" s="26">
        <f>'[1]Pob x Genero'!AB55+'[1]Pob x Genero'!BO55</f>
        <v>269</v>
      </c>
      <c r="Z58" s="26">
        <f>'[1]Pob x Genero'!AC55+'[1]Pob x Genero'!BP55</f>
        <v>264</v>
      </c>
      <c r="AA58" s="26">
        <f>'[1]Pob x Genero'!AD55+'[1]Pob x Genero'!BQ55</f>
        <v>232</v>
      </c>
      <c r="AB58" s="26">
        <f>'[1]Pob x Genero'!AE55+'[1]Pob x Genero'!BR55</f>
        <v>238</v>
      </c>
      <c r="AC58" s="26">
        <f>'[1]Pob x Genero'!AF55+'[1]Pob x Genero'!BS55</f>
        <v>239</v>
      </c>
      <c r="AD58" s="26">
        <f>'[1]Pob x Genero'!AG55+'[1]Pob x Genero'!BT55</f>
        <v>218</v>
      </c>
      <c r="AE58" s="26">
        <f>'[1]Pob x Genero'!AH55+'[1]Pob x Genero'!BU55</f>
        <v>205</v>
      </c>
      <c r="AF58" s="26">
        <f>'[1]Pob x Genero'!AI55+'[1]Pob x Genero'!BV55</f>
        <v>178</v>
      </c>
      <c r="AG58" s="26">
        <f>'[1]Pob x Genero'!AJ55+'[1]Pob x Genero'!BW55</f>
        <v>148</v>
      </c>
      <c r="AH58" s="26">
        <f>'[1]Pob x Genero'!AK55+'[1]Pob x Genero'!BX55</f>
        <v>116</v>
      </c>
      <c r="AI58" s="26">
        <f>'[1]Pob x Genero'!AL55+'[1]Pob x Genero'!BY55</f>
        <v>97</v>
      </c>
      <c r="AJ58" s="26">
        <f>'[1]Pob x Genero'!AM55+'[1]Pob x Genero'!BZ55</f>
        <v>63</v>
      </c>
      <c r="AK58" s="26">
        <f>'[1]Pob x Genero'!AN55+'[1]Pob x Genero'!CA55</f>
        <v>36</v>
      </c>
      <c r="AL58" s="26">
        <f>'[1]Pob x Genero'!AO55+'[1]Pob x Genero'!CB55</f>
        <v>31</v>
      </c>
      <c r="AM58" s="27">
        <f>'[1]Pob x Genero'!AP55+'[1]Pob x Genero'!CC55</f>
        <v>4</v>
      </c>
      <c r="AN58" s="26">
        <f>'[1]Pob x Genero'!AQ55+'[1]Pob x Genero'!CD55</f>
        <v>27</v>
      </c>
      <c r="AO58" s="28">
        <f>'[1]Pob x Genero'!AR55+'[1]Pob x Genero'!CE55</f>
        <v>29</v>
      </c>
      <c r="AP58" s="26">
        <f>'[1]Pob x Genero'!AS55+'[1]Pob x Genero'!CF55</f>
        <v>68</v>
      </c>
      <c r="AQ58" s="29">
        <f>'[1]Pob x Genero'!AT55</f>
        <v>1633</v>
      </c>
      <c r="AR58" s="26">
        <f>SUM('[1]Pob x Genero'!BE55:BI55)</f>
        <v>159</v>
      </c>
      <c r="AS58" s="26">
        <f>SUM('[1]Pob x Genero'!BJ55:BN55)</f>
        <v>155</v>
      </c>
      <c r="AT58" s="26">
        <f>SUM('[1]Pob x Genero'!BO55:BT55)</f>
        <v>664</v>
      </c>
      <c r="AU58" s="29">
        <v>118</v>
      </c>
      <c r="AV58" s="30"/>
    </row>
    <row r="59" spans="1:48">
      <c r="A59" s="24" t="s">
        <v>127</v>
      </c>
      <c r="B59" s="2" t="s">
        <v>120</v>
      </c>
      <c r="C59" s="2" t="s">
        <v>128</v>
      </c>
      <c r="D59" s="39">
        <f t="shared" si="4"/>
        <v>29819</v>
      </c>
      <c r="E59" s="26">
        <f>'[1]Pob x Genero'!H56+'[1]Pob x Genero'!AU56</f>
        <v>664</v>
      </c>
      <c r="F59" s="26">
        <f>'[1]Pob x Genero'!I56+'[1]Pob x Genero'!AV56</f>
        <v>540</v>
      </c>
      <c r="G59" s="26">
        <f>'[1]Pob x Genero'!J56+'[1]Pob x Genero'!AW56</f>
        <v>504</v>
      </c>
      <c r="H59" s="26">
        <f>'[1]Pob x Genero'!K56+'[1]Pob x Genero'!AX56</f>
        <v>543</v>
      </c>
      <c r="I59" s="26">
        <f>'[1]Pob x Genero'!L56+'[1]Pob x Genero'!AY56</f>
        <v>538</v>
      </c>
      <c r="J59" s="26">
        <f>'[1]Pob x Genero'!M56+'[1]Pob x Genero'!AZ56</f>
        <v>518</v>
      </c>
      <c r="K59" s="26">
        <f>'[1]Pob x Genero'!N56+'[1]Pob x Genero'!BA56</f>
        <v>547</v>
      </c>
      <c r="L59" s="26">
        <f>'[1]Pob x Genero'!O56+'[1]Pob x Genero'!BB56</f>
        <v>530</v>
      </c>
      <c r="M59" s="26">
        <f>'[1]Pob x Genero'!P56+'[1]Pob x Genero'!BC56</f>
        <v>555</v>
      </c>
      <c r="N59" s="26">
        <f>'[1]Pob x Genero'!Q56+'[1]Pob x Genero'!BD56</f>
        <v>547</v>
      </c>
      <c r="O59" s="26">
        <f>'[1]Pob x Genero'!R56+'[1]Pob x Genero'!BE56</f>
        <v>517</v>
      </c>
      <c r="P59" s="26">
        <f>'[1]Pob x Genero'!S56+'[1]Pob x Genero'!BF56</f>
        <v>530</v>
      </c>
      <c r="Q59" s="26">
        <f>'[1]Pob x Genero'!T56+'[1]Pob x Genero'!BG56</f>
        <v>588</v>
      </c>
      <c r="R59" s="26">
        <f>'[1]Pob x Genero'!U56+'[1]Pob x Genero'!BH56</f>
        <v>560</v>
      </c>
      <c r="S59" s="26">
        <f>'[1]Pob x Genero'!V56+'[1]Pob x Genero'!BI56</f>
        <v>510</v>
      </c>
      <c r="T59" s="26">
        <f>'[1]Pob x Genero'!W56+'[1]Pob x Genero'!BJ56</f>
        <v>529</v>
      </c>
      <c r="U59" s="26">
        <f>'[1]Pob x Genero'!X56+'[1]Pob x Genero'!BK56</f>
        <v>494</v>
      </c>
      <c r="V59" s="26">
        <f>'[1]Pob x Genero'!Y56+'[1]Pob x Genero'!BL56</f>
        <v>485</v>
      </c>
      <c r="W59" s="26">
        <f>'[1]Pob x Genero'!Z56+'[1]Pob x Genero'!BM56</f>
        <v>502</v>
      </c>
      <c r="X59" s="26">
        <f>'[1]Pob x Genero'!AA56+'[1]Pob x Genero'!BN56</f>
        <v>463</v>
      </c>
      <c r="Y59" s="26">
        <f>'[1]Pob x Genero'!AB56+'[1]Pob x Genero'!BO56</f>
        <v>2347</v>
      </c>
      <c r="Z59" s="26">
        <f>'[1]Pob x Genero'!AC56+'[1]Pob x Genero'!BP56</f>
        <v>2237</v>
      </c>
      <c r="AA59" s="26">
        <f>'[1]Pob x Genero'!AD56+'[1]Pob x Genero'!BQ56</f>
        <v>2416</v>
      </c>
      <c r="AB59" s="26">
        <f>'[1]Pob x Genero'!AE56+'[1]Pob x Genero'!BR56</f>
        <v>2218</v>
      </c>
      <c r="AC59" s="26">
        <f>'[1]Pob x Genero'!AF56+'[1]Pob x Genero'!BS56</f>
        <v>1921</v>
      </c>
      <c r="AD59" s="26">
        <f>'[1]Pob x Genero'!AG56+'[1]Pob x Genero'!BT56</f>
        <v>1675</v>
      </c>
      <c r="AE59" s="26">
        <f>'[1]Pob x Genero'!AH56+'[1]Pob x Genero'!BU56</f>
        <v>1370</v>
      </c>
      <c r="AF59" s="26">
        <f>'[1]Pob x Genero'!AI56+'[1]Pob x Genero'!BV56</f>
        <v>1315</v>
      </c>
      <c r="AG59" s="26">
        <f>'[1]Pob x Genero'!AJ56+'[1]Pob x Genero'!BW56</f>
        <v>1128</v>
      </c>
      <c r="AH59" s="26">
        <f>'[1]Pob x Genero'!AK56+'[1]Pob x Genero'!BX56</f>
        <v>895</v>
      </c>
      <c r="AI59" s="26">
        <f>'[1]Pob x Genero'!AL56+'[1]Pob x Genero'!BY56</f>
        <v>704</v>
      </c>
      <c r="AJ59" s="26">
        <f>'[1]Pob x Genero'!AM56+'[1]Pob x Genero'!BZ56</f>
        <v>436</v>
      </c>
      <c r="AK59" s="26">
        <f>'[1]Pob x Genero'!AN56+'[1]Pob x Genero'!CA56</f>
        <v>273</v>
      </c>
      <c r="AL59" s="26">
        <f>'[1]Pob x Genero'!AO56+'[1]Pob x Genero'!CB56</f>
        <v>220</v>
      </c>
      <c r="AM59" s="27">
        <f>'[1]Pob x Genero'!AP56+'[1]Pob x Genero'!CC56</f>
        <v>41</v>
      </c>
      <c r="AN59" s="26">
        <f>'[1]Pob x Genero'!AQ56+'[1]Pob x Genero'!CD56</f>
        <v>345</v>
      </c>
      <c r="AO59" s="28">
        <f>'[1]Pob x Genero'!AR56+'[1]Pob x Genero'!CE56</f>
        <v>319</v>
      </c>
      <c r="AP59" s="26">
        <f>'[1]Pob x Genero'!AS56+'[1]Pob x Genero'!CF56</f>
        <v>799</v>
      </c>
      <c r="AQ59" s="29">
        <f>'[1]Pob x Genero'!AT56</f>
        <v>14654</v>
      </c>
      <c r="AR59" s="26">
        <f>SUM('[1]Pob x Genero'!BE56:BI56)</f>
        <v>1281</v>
      </c>
      <c r="AS59" s="26">
        <f>SUM('[1]Pob x Genero'!BJ56:BN56)</f>
        <v>1248</v>
      </c>
      <c r="AT59" s="26">
        <f>SUM('[1]Pob x Genero'!BO56:BT56)</f>
        <v>6178</v>
      </c>
      <c r="AU59" s="29">
        <v>691</v>
      </c>
      <c r="AV59" s="30"/>
    </row>
    <row r="60" spans="1:48">
      <c r="A60" s="24" t="s">
        <v>129</v>
      </c>
      <c r="B60" s="2" t="s">
        <v>120</v>
      </c>
      <c r="C60" s="2" t="s">
        <v>130</v>
      </c>
      <c r="D60" s="25">
        <f t="shared" si="4"/>
        <v>1623</v>
      </c>
      <c r="E60" s="26">
        <f>'[1]Pob x Genero'!H57+'[1]Pob x Genero'!AU57</f>
        <v>24</v>
      </c>
      <c r="F60" s="26">
        <f>'[1]Pob x Genero'!I57+'[1]Pob x Genero'!AV57</f>
        <v>19</v>
      </c>
      <c r="G60" s="26">
        <f>'[1]Pob x Genero'!J57+'[1]Pob x Genero'!AW57</f>
        <v>19</v>
      </c>
      <c r="H60" s="26">
        <f>'[1]Pob x Genero'!K57+'[1]Pob x Genero'!AX57</f>
        <v>16</v>
      </c>
      <c r="I60" s="26">
        <f>'[1]Pob x Genero'!L57+'[1]Pob x Genero'!AY57</f>
        <v>25</v>
      </c>
      <c r="J60" s="26">
        <f>'[1]Pob x Genero'!M57+'[1]Pob x Genero'!AZ57</f>
        <v>29</v>
      </c>
      <c r="K60" s="26">
        <f>'[1]Pob x Genero'!N57+'[1]Pob x Genero'!BA57</f>
        <v>21</v>
      </c>
      <c r="L60" s="26">
        <f>'[1]Pob x Genero'!O57+'[1]Pob x Genero'!BB57</f>
        <v>23</v>
      </c>
      <c r="M60" s="26">
        <f>'[1]Pob x Genero'!P57+'[1]Pob x Genero'!BC57</f>
        <v>26</v>
      </c>
      <c r="N60" s="26">
        <f>'[1]Pob x Genero'!Q57+'[1]Pob x Genero'!BD57</f>
        <v>23</v>
      </c>
      <c r="O60" s="26">
        <f>'[1]Pob x Genero'!R57+'[1]Pob x Genero'!BE57</f>
        <v>28</v>
      </c>
      <c r="P60" s="26">
        <f>'[1]Pob x Genero'!S57+'[1]Pob x Genero'!BF57</f>
        <v>26</v>
      </c>
      <c r="Q60" s="26">
        <f>'[1]Pob x Genero'!T57+'[1]Pob x Genero'!BG57</f>
        <v>28</v>
      </c>
      <c r="R60" s="26">
        <f>'[1]Pob x Genero'!U57+'[1]Pob x Genero'!BH57</f>
        <v>32</v>
      </c>
      <c r="S60" s="26">
        <f>'[1]Pob x Genero'!V57+'[1]Pob x Genero'!BI57</f>
        <v>28</v>
      </c>
      <c r="T60" s="26">
        <f>'[1]Pob x Genero'!W57+'[1]Pob x Genero'!BJ57</f>
        <v>21</v>
      </c>
      <c r="U60" s="26">
        <f>'[1]Pob x Genero'!X57+'[1]Pob x Genero'!BK57</f>
        <v>25</v>
      </c>
      <c r="V60" s="26">
        <f>'[1]Pob x Genero'!Y57+'[1]Pob x Genero'!BL57</f>
        <v>25</v>
      </c>
      <c r="W60" s="26">
        <f>'[1]Pob x Genero'!Z57+'[1]Pob x Genero'!BM57</f>
        <v>24</v>
      </c>
      <c r="X60" s="26">
        <f>'[1]Pob x Genero'!AA57+'[1]Pob x Genero'!BN57</f>
        <v>31</v>
      </c>
      <c r="Y60" s="26">
        <f>'[1]Pob x Genero'!AB57+'[1]Pob x Genero'!BO57</f>
        <v>139</v>
      </c>
      <c r="Z60" s="26">
        <f>'[1]Pob x Genero'!AC57+'[1]Pob x Genero'!BP57</f>
        <v>105</v>
      </c>
      <c r="AA60" s="26">
        <f>'[1]Pob x Genero'!AD57+'[1]Pob x Genero'!BQ57</f>
        <v>149</v>
      </c>
      <c r="AB60" s="26">
        <f>'[1]Pob x Genero'!AE57+'[1]Pob x Genero'!BR57</f>
        <v>141</v>
      </c>
      <c r="AC60" s="26">
        <f>'[1]Pob x Genero'!AF57+'[1]Pob x Genero'!BS57</f>
        <v>102</v>
      </c>
      <c r="AD60" s="26">
        <f>'[1]Pob x Genero'!AG57+'[1]Pob x Genero'!BT57</f>
        <v>92</v>
      </c>
      <c r="AE60" s="26">
        <f>'[1]Pob x Genero'!AH57+'[1]Pob x Genero'!BU57</f>
        <v>90</v>
      </c>
      <c r="AF60" s="26">
        <f>'[1]Pob x Genero'!AI57+'[1]Pob x Genero'!BV57</f>
        <v>82</v>
      </c>
      <c r="AG60" s="26">
        <f>'[1]Pob x Genero'!AJ57+'[1]Pob x Genero'!BW57</f>
        <v>64</v>
      </c>
      <c r="AH60" s="26">
        <f>'[1]Pob x Genero'!AK57+'[1]Pob x Genero'!BX57</f>
        <v>49</v>
      </c>
      <c r="AI60" s="26">
        <f>'[1]Pob x Genero'!AL57+'[1]Pob x Genero'!BY57</f>
        <v>40</v>
      </c>
      <c r="AJ60" s="26">
        <f>'[1]Pob x Genero'!AM57+'[1]Pob x Genero'!BZ57</f>
        <v>37</v>
      </c>
      <c r="AK60" s="26">
        <f>'[1]Pob x Genero'!AN57+'[1]Pob x Genero'!CA57</f>
        <v>21</v>
      </c>
      <c r="AL60" s="26">
        <f>'[1]Pob x Genero'!AO57+'[1]Pob x Genero'!CB57</f>
        <v>19</v>
      </c>
      <c r="AM60" s="27">
        <f>'[1]Pob x Genero'!AP57+'[1]Pob x Genero'!CC57</f>
        <v>0</v>
      </c>
      <c r="AN60" s="26">
        <f>'[1]Pob x Genero'!AQ57+'[1]Pob x Genero'!CD57</f>
        <v>12</v>
      </c>
      <c r="AO60" s="28">
        <f>'[1]Pob x Genero'!AR57+'[1]Pob x Genero'!CE57</f>
        <v>12</v>
      </c>
      <c r="AP60" s="26">
        <f>'[1]Pob x Genero'!AS57+'[1]Pob x Genero'!CF57</f>
        <v>31</v>
      </c>
      <c r="AQ60" s="29">
        <f>'[1]Pob x Genero'!AT57</f>
        <v>711</v>
      </c>
      <c r="AR60" s="26">
        <f>SUM('[1]Pob x Genero'!BE57:BI57)</f>
        <v>70</v>
      </c>
      <c r="AS60" s="26">
        <f>SUM('[1]Pob x Genero'!BJ57:BN57)</f>
        <v>64</v>
      </c>
      <c r="AT60" s="26">
        <f>SUM('[1]Pob x Genero'!BO57:BT57)</f>
        <v>299</v>
      </c>
      <c r="AU60" s="29">
        <v>55</v>
      </c>
      <c r="AV60" s="30"/>
    </row>
    <row r="61" spans="1:48" ht="15">
      <c r="A61" s="37" t="s">
        <v>290</v>
      </c>
      <c r="B61" s="36"/>
      <c r="C61" s="34" t="s">
        <v>279</v>
      </c>
      <c r="D61" s="25">
        <f>SUM(D62:D95)</f>
        <v>87695</v>
      </c>
      <c r="E61" s="25">
        <f t="shared" ref="E61:AU61" si="6">SUM(E62:E95)</f>
        <v>1484</v>
      </c>
      <c r="F61" s="25">
        <f t="shared" si="6"/>
        <v>1519</v>
      </c>
      <c r="G61" s="25">
        <f t="shared" si="6"/>
        <v>1465</v>
      </c>
      <c r="H61" s="25">
        <f t="shared" si="6"/>
        <v>1370</v>
      </c>
      <c r="I61" s="25">
        <f t="shared" si="6"/>
        <v>1597</v>
      </c>
      <c r="J61" s="25">
        <f t="shared" si="6"/>
        <v>1322</v>
      </c>
      <c r="K61" s="25">
        <f t="shared" si="6"/>
        <v>1489</v>
      </c>
      <c r="L61" s="25">
        <f t="shared" si="6"/>
        <v>1412</v>
      </c>
      <c r="M61" s="25">
        <f t="shared" si="6"/>
        <v>1461</v>
      </c>
      <c r="N61" s="25">
        <f t="shared" si="6"/>
        <v>1500</v>
      </c>
      <c r="O61" s="25">
        <f t="shared" si="6"/>
        <v>1480</v>
      </c>
      <c r="P61" s="25">
        <f t="shared" si="6"/>
        <v>1546</v>
      </c>
      <c r="Q61" s="25">
        <f t="shared" si="6"/>
        <v>1557</v>
      </c>
      <c r="R61" s="25">
        <f t="shared" si="6"/>
        <v>1517</v>
      </c>
      <c r="S61" s="25">
        <f t="shared" si="6"/>
        <v>1492</v>
      </c>
      <c r="T61" s="25">
        <f t="shared" si="6"/>
        <v>1529</v>
      </c>
      <c r="U61" s="25">
        <f t="shared" si="6"/>
        <v>1551</v>
      </c>
      <c r="V61" s="25">
        <f t="shared" si="6"/>
        <v>1553</v>
      </c>
      <c r="W61" s="25">
        <f t="shared" si="6"/>
        <v>1410</v>
      </c>
      <c r="X61" s="25">
        <f t="shared" si="6"/>
        <v>1438</v>
      </c>
      <c r="Y61" s="25">
        <f t="shared" si="6"/>
        <v>7015</v>
      </c>
      <c r="Z61" s="25">
        <f t="shared" si="6"/>
        <v>7184</v>
      </c>
      <c r="AA61" s="25">
        <f t="shared" si="6"/>
        <v>6806</v>
      </c>
      <c r="AB61" s="25">
        <f t="shared" si="6"/>
        <v>6230</v>
      </c>
      <c r="AC61" s="25">
        <f t="shared" si="6"/>
        <v>5424</v>
      </c>
      <c r="AD61" s="25">
        <f t="shared" si="6"/>
        <v>4728</v>
      </c>
      <c r="AE61" s="25">
        <f t="shared" si="6"/>
        <v>4519</v>
      </c>
      <c r="AF61" s="25">
        <f t="shared" si="6"/>
        <v>3823</v>
      </c>
      <c r="AG61" s="25">
        <f t="shared" si="6"/>
        <v>3347</v>
      </c>
      <c r="AH61" s="25">
        <f t="shared" si="6"/>
        <v>2938</v>
      </c>
      <c r="AI61" s="25">
        <f t="shared" si="6"/>
        <v>2247</v>
      </c>
      <c r="AJ61" s="25">
        <f t="shared" si="6"/>
        <v>1638</v>
      </c>
      <c r="AK61" s="25">
        <f t="shared" si="6"/>
        <v>1147</v>
      </c>
      <c r="AL61" s="25">
        <f t="shared" si="6"/>
        <v>957</v>
      </c>
      <c r="AM61" s="25">
        <f t="shared" si="6"/>
        <v>80</v>
      </c>
      <c r="AN61" s="25">
        <f t="shared" si="6"/>
        <v>761</v>
      </c>
      <c r="AO61" s="25">
        <f t="shared" si="6"/>
        <v>723</v>
      </c>
      <c r="AP61" s="25">
        <f t="shared" si="6"/>
        <v>1798</v>
      </c>
      <c r="AQ61" s="25">
        <f t="shared" si="6"/>
        <v>43258</v>
      </c>
      <c r="AR61" s="25">
        <f t="shared" si="6"/>
        <v>3692</v>
      </c>
      <c r="AS61" s="25">
        <f t="shared" si="6"/>
        <v>3568</v>
      </c>
      <c r="AT61" s="25">
        <f t="shared" si="6"/>
        <v>18720</v>
      </c>
      <c r="AU61" s="25">
        <f t="shared" si="6"/>
        <v>2507</v>
      </c>
      <c r="AV61" s="30"/>
    </row>
    <row r="62" spans="1:48">
      <c r="A62" s="24" t="s">
        <v>131</v>
      </c>
      <c r="B62" s="2" t="s">
        <v>132</v>
      </c>
      <c r="C62" s="2" t="s">
        <v>132</v>
      </c>
      <c r="D62" s="25">
        <f t="shared" si="4"/>
        <v>20347</v>
      </c>
      <c r="E62" s="26">
        <f>'[1]Pob x Genero'!H58+'[1]Pob x Genero'!AU58</f>
        <v>317</v>
      </c>
      <c r="F62" s="26">
        <f>'[1]Pob x Genero'!I58+'[1]Pob x Genero'!AV58</f>
        <v>346</v>
      </c>
      <c r="G62" s="26">
        <f>'[1]Pob x Genero'!J58+'[1]Pob x Genero'!AW58</f>
        <v>350</v>
      </c>
      <c r="H62" s="26">
        <f>'[1]Pob x Genero'!K58+'[1]Pob x Genero'!AX58</f>
        <v>328</v>
      </c>
      <c r="I62" s="26">
        <f>'[1]Pob x Genero'!L58+'[1]Pob x Genero'!AY58</f>
        <v>376</v>
      </c>
      <c r="J62" s="26">
        <f>'[1]Pob x Genero'!M58+'[1]Pob x Genero'!AZ58</f>
        <v>302</v>
      </c>
      <c r="K62" s="26">
        <f>'[1]Pob x Genero'!N58+'[1]Pob x Genero'!BA58</f>
        <v>353</v>
      </c>
      <c r="L62" s="26">
        <f>'[1]Pob x Genero'!O58+'[1]Pob x Genero'!BB58</f>
        <v>333</v>
      </c>
      <c r="M62" s="26">
        <f>'[1]Pob x Genero'!P58+'[1]Pob x Genero'!BC58</f>
        <v>386</v>
      </c>
      <c r="N62" s="26">
        <f>'[1]Pob x Genero'!Q58+'[1]Pob x Genero'!BD58</f>
        <v>333</v>
      </c>
      <c r="O62" s="26">
        <f>'[1]Pob x Genero'!R58+'[1]Pob x Genero'!BE58</f>
        <v>346</v>
      </c>
      <c r="P62" s="26">
        <f>'[1]Pob x Genero'!S58+'[1]Pob x Genero'!BF58</f>
        <v>389</v>
      </c>
      <c r="Q62" s="26">
        <f>'[1]Pob x Genero'!T58+'[1]Pob x Genero'!BG58</f>
        <v>332</v>
      </c>
      <c r="R62" s="26">
        <f>'[1]Pob x Genero'!U58+'[1]Pob x Genero'!BH58</f>
        <v>346</v>
      </c>
      <c r="S62" s="26">
        <f>'[1]Pob x Genero'!V58+'[1]Pob x Genero'!BI58</f>
        <v>342</v>
      </c>
      <c r="T62" s="26">
        <f>'[1]Pob x Genero'!W58+'[1]Pob x Genero'!BJ58</f>
        <v>379</v>
      </c>
      <c r="U62" s="26">
        <f>'[1]Pob x Genero'!X58+'[1]Pob x Genero'!BK58</f>
        <v>330</v>
      </c>
      <c r="V62" s="26">
        <f>'[1]Pob x Genero'!Y58+'[1]Pob x Genero'!BL58</f>
        <v>341</v>
      </c>
      <c r="W62" s="26">
        <f>'[1]Pob x Genero'!Z58+'[1]Pob x Genero'!BM58</f>
        <v>338</v>
      </c>
      <c r="X62" s="26">
        <f>'[1]Pob x Genero'!AA58+'[1]Pob x Genero'!BN58</f>
        <v>329</v>
      </c>
      <c r="Y62" s="26">
        <f>'[1]Pob x Genero'!AB58+'[1]Pob x Genero'!BO58</f>
        <v>1654</v>
      </c>
      <c r="Z62" s="26">
        <f>'[1]Pob x Genero'!AC58+'[1]Pob x Genero'!BP58</f>
        <v>1600</v>
      </c>
      <c r="AA62" s="26">
        <f>'[1]Pob x Genero'!AD58+'[1]Pob x Genero'!BQ58</f>
        <v>1593</v>
      </c>
      <c r="AB62" s="26">
        <f>'[1]Pob x Genero'!AE58+'[1]Pob x Genero'!BR58</f>
        <v>1336</v>
      </c>
      <c r="AC62" s="26">
        <f>'[1]Pob x Genero'!AF58+'[1]Pob x Genero'!BS58</f>
        <v>1384</v>
      </c>
      <c r="AD62" s="26">
        <f>'[1]Pob x Genero'!AG58+'[1]Pob x Genero'!BT58</f>
        <v>1099</v>
      </c>
      <c r="AE62" s="26">
        <f>'[1]Pob x Genero'!AH58+'[1]Pob x Genero'!BU58</f>
        <v>1010</v>
      </c>
      <c r="AF62" s="26">
        <f>'[1]Pob x Genero'!AI58+'[1]Pob x Genero'!BV58</f>
        <v>905</v>
      </c>
      <c r="AG62" s="26">
        <f>'[1]Pob x Genero'!AJ58+'[1]Pob x Genero'!BW58</f>
        <v>808</v>
      </c>
      <c r="AH62" s="26">
        <f>'[1]Pob x Genero'!AK58+'[1]Pob x Genero'!BX58</f>
        <v>681</v>
      </c>
      <c r="AI62" s="26">
        <f>'[1]Pob x Genero'!AL58+'[1]Pob x Genero'!BY58</f>
        <v>526</v>
      </c>
      <c r="AJ62" s="26">
        <f>'[1]Pob x Genero'!AM58+'[1]Pob x Genero'!BZ58</f>
        <v>372</v>
      </c>
      <c r="AK62" s="26">
        <f>'[1]Pob x Genero'!AN58+'[1]Pob x Genero'!CA58</f>
        <v>271</v>
      </c>
      <c r="AL62" s="26">
        <f>'[1]Pob x Genero'!AO58+'[1]Pob x Genero'!CB58</f>
        <v>212</v>
      </c>
      <c r="AM62" s="27">
        <f>'[1]Pob x Genero'!AP58+'[1]Pob x Genero'!CC58</f>
        <v>13</v>
      </c>
      <c r="AN62" s="26">
        <f>'[1]Pob x Genero'!AQ58+'[1]Pob x Genero'!CD58</f>
        <v>159</v>
      </c>
      <c r="AO62" s="28">
        <f>'[1]Pob x Genero'!AR58+'[1]Pob x Genero'!CE58</f>
        <v>158</v>
      </c>
      <c r="AP62" s="26">
        <f>'[1]Pob x Genero'!AS58+'[1]Pob x Genero'!CF58</f>
        <v>381</v>
      </c>
      <c r="AQ62" s="29">
        <f>'[1]Pob x Genero'!AT58</f>
        <v>10020</v>
      </c>
      <c r="AR62" s="26">
        <f>SUM('[1]Pob x Genero'!BE58:BI58)</f>
        <v>869</v>
      </c>
      <c r="AS62" s="26">
        <f>SUM('[1]Pob x Genero'!BJ58:BN58)</f>
        <v>840</v>
      </c>
      <c r="AT62" s="26">
        <f>SUM('[1]Pob x Genero'!BO58:BT58)</f>
        <v>4267</v>
      </c>
      <c r="AU62" s="29">
        <v>472</v>
      </c>
      <c r="AV62" s="30"/>
    </row>
    <row r="63" spans="1:48">
      <c r="A63" s="24" t="s">
        <v>133</v>
      </c>
      <c r="B63" s="2" t="s">
        <v>132</v>
      </c>
      <c r="C63" s="2" t="s">
        <v>134</v>
      </c>
      <c r="D63" s="25">
        <f t="shared" si="4"/>
        <v>5737</v>
      </c>
      <c r="E63" s="26">
        <f>'[1]Pob x Genero'!H59+'[1]Pob x Genero'!AU59</f>
        <v>96</v>
      </c>
      <c r="F63" s="26">
        <f>'[1]Pob x Genero'!I59+'[1]Pob x Genero'!AV59</f>
        <v>104</v>
      </c>
      <c r="G63" s="26">
        <f>'[1]Pob x Genero'!J59+'[1]Pob x Genero'!AW59</f>
        <v>107</v>
      </c>
      <c r="H63" s="26">
        <f>'[1]Pob x Genero'!K59+'[1]Pob x Genero'!AX59</f>
        <v>90</v>
      </c>
      <c r="I63" s="26">
        <f>'[1]Pob x Genero'!L59+'[1]Pob x Genero'!AY59</f>
        <v>92</v>
      </c>
      <c r="J63" s="26">
        <f>'[1]Pob x Genero'!M59+'[1]Pob x Genero'!AZ59</f>
        <v>72</v>
      </c>
      <c r="K63" s="26">
        <f>'[1]Pob x Genero'!N59+'[1]Pob x Genero'!BA59</f>
        <v>88</v>
      </c>
      <c r="L63" s="26">
        <f>'[1]Pob x Genero'!O59+'[1]Pob x Genero'!BB59</f>
        <v>80</v>
      </c>
      <c r="M63" s="26">
        <f>'[1]Pob x Genero'!P59+'[1]Pob x Genero'!BC59</f>
        <v>65</v>
      </c>
      <c r="N63" s="26">
        <f>'[1]Pob x Genero'!Q59+'[1]Pob x Genero'!BD59</f>
        <v>109</v>
      </c>
      <c r="O63" s="26">
        <f>'[1]Pob x Genero'!R59+'[1]Pob x Genero'!BE59</f>
        <v>92</v>
      </c>
      <c r="P63" s="26">
        <f>'[1]Pob x Genero'!S59+'[1]Pob x Genero'!BF59</f>
        <v>90</v>
      </c>
      <c r="Q63" s="26">
        <f>'[1]Pob x Genero'!T59+'[1]Pob x Genero'!BG59</f>
        <v>87</v>
      </c>
      <c r="R63" s="26">
        <f>'[1]Pob x Genero'!U59+'[1]Pob x Genero'!BH59</f>
        <v>101</v>
      </c>
      <c r="S63" s="26">
        <f>'[1]Pob x Genero'!V59+'[1]Pob x Genero'!BI59</f>
        <v>100</v>
      </c>
      <c r="T63" s="26">
        <f>'[1]Pob x Genero'!W59+'[1]Pob x Genero'!BJ59</f>
        <v>105</v>
      </c>
      <c r="U63" s="26">
        <f>'[1]Pob x Genero'!X59+'[1]Pob x Genero'!BK59</f>
        <v>103</v>
      </c>
      <c r="V63" s="26">
        <f>'[1]Pob x Genero'!Y59+'[1]Pob x Genero'!BL59</f>
        <v>111</v>
      </c>
      <c r="W63" s="26">
        <f>'[1]Pob x Genero'!Z59+'[1]Pob x Genero'!BM59</f>
        <v>103</v>
      </c>
      <c r="X63" s="26">
        <f>'[1]Pob x Genero'!AA59+'[1]Pob x Genero'!BN59</f>
        <v>94</v>
      </c>
      <c r="Y63" s="26">
        <f>'[1]Pob x Genero'!AB59+'[1]Pob x Genero'!BO59</f>
        <v>485</v>
      </c>
      <c r="Z63" s="26">
        <f>'[1]Pob x Genero'!AC59+'[1]Pob x Genero'!BP59</f>
        <v>475</v>
      </c>
      <c r="AA63" s="26">
        <f>'[1]Pob x Genero'!AD59+'[1]Pob x Genero'!BQ59</f>
        <v>439</v>
      </c>
      <c r="AB63" s="26">
        <f>'[1]Pob x Genero'!AE59+'[1]Pob x Genero'!BR59</f>
        <v>434</v>
      </c>
      <c r="AC63" s="26">
        <f>'[1]Pob x Genero'!AF59+'[1]Pob x Genero'!BS59</f>
        <v>347</v>
      </c>
      <c r="AD63" s="26">
        <f>'[1]Pob x Genero'!AG59+'[1]Pob x Genero'!BT59</f>
        <v>309</v>
      </c>
      <c r="AE63" s="26">
        <f>'[1]Pob x Genero'!AH59+'[1]Pob x Genero'!BU59</f>
        <v>296</v>
      </c>
      <c r="AF63" s="26">
        <f>'[1]Pob x Genero'!AI59+'[1]Pob x Genero'!BV59</f>
        <v>244</v>
      </c>
      <c r="AG63" s="26">
        <f>'[1]Pob x Genero'!AJ59+'[1]Pob x Genero'!BW59</f>
        <v>223</v>
      </c>
      <c r="AH63" s="26">
        <f>'[1]Pob x Genero'!AK59+'[1]Pob x Genero'!BX59</f>
        <v>196</v>
      </c>
      <c r="AI63" s="26">
        <f>'[1]Pob x Genero'!AL59+'[1]Pob x Genero'!BY59</f>
        <v>135</v>
      </c>
      <c r="AJ63" s="26">
        <f>'[1]Pob x Genero'!AM59+'[1]Pob x Genero'!BZ59</f>
        <v>120</v>
      </c>
      <c r="AK63" s="26">
        <f>'[1]Pob x Genero'!AN59+'[1]Pob x Genero'!CA59</f>
        <v>80</v>
      </c>
      <c r="AL63" s="26">
        <f>'[1]Pob x Genero'!AO59+'[1]Pob x Genero'!CB59</f>
        <v>65</v>
      </c>
      <c r="AM63" s="27">
        <f>'[1]Pob x Genero'!AP59+'[1]Pob x Genero'!CC59</f>
        <v>7</v>
      </c>
      <c r="AN63" s="26">
        <f>'[1]Pob x Genero'!AQ59+'[1]Pob x Genero'!CD59</f>
        <v>46</v>
      </c>
      <c r="AO63" s="28">
        <f>'[1]Pob x Genero'!AR59+'[1]Pob x Genero'!CE59</f>
        <v>50</v>
      </c>
      <c r="AP63" s="26">
        <f>'[1]Pob x Genero'!AS59+'[1]Pob x Genero'!CF59</f>
        <v>118</v>
      </c>
      <c r="AQ63" s="29">
        <f>'[1]Pob x Genero'!AT59</f>
        <v>2862</v>
      </c>
      <c r="AR63" s="26">
        <f>SUM('[1]Pob x Genero'!BE59:BI59)</f>
        <v>216</v>
      </c>
      <c r="AS63" s="26">
        <f>SUM('[1]Pob x Genero'!BJ59:BN59)</f>
        <v>234</v>
      </c>
      <c r="AT63" s="26">
        <f>SUM('[1]Pob x Genero'!BO59:BT59)</f>
        <v>1299</v>
      </c>
      <c r="AU63" s="29">
        <v>188</v>
      </c>
      <c r="AV63" s="30"/>
    </row>
    <row r="64" spans="1:48">
      <c r="A64" s="24" t="s">
        <v>135</v>
      </c>
      <c r="B64" s="2" t="s">
        <v>132</v>
      </c>
      <c r="C64" s="2" t="s">
        <v>136</v>
      </c>
      <c r="D64" s="25">
        <f t="shared" si="4"/>
        <v>4493</v>
      </c>
      <c r="E64" s="26">
        <f>'[1]Pob x Genero'!H60+'[1]Pob x Genero'!AU60</f>
        <v>92</v>
      </c>
      <c r="F64" s="26">
        <f>'[1]Pob x Genero'!I60+'[1]Pob x Genero'!AV60</f>
        <v>85</v>
      </c>
      <c r="G64" s="26">
        <f>'[1]Pob x Genero'!J60+'[1]Pob x Genero'!AW60</f>
        <v>67</v>
      </c>
      <c r="H64" s="26">
        <f>'[1]Pob x Genero'!K60+'[1]Pob x Genero'!AX60</f>
        <v>69</v>
      </c>
      <c r="I64" s="26">
        <f>'[1]Pob x Genero'!L60+'[1]Pob x Genero'!AY60</f>
        <v>86</v>
      </c>
      <c r="J64" s="26">
        <f>'[1]Pob x Genero'!M60+'[1]Pob x Genero'!AZ60</f>
        <v>68</v>
      </c>
      <c r="K64" s="26">
        <f>'[1]Pob x Genero'!N60+'[1]Pob x Genero'!BA60</f>
        <v>79</v>
      </c>
      <c r="L64" s="26">
        <f>'[1]Pob x Genero'!O60+'[1]Pob x Genero'!BB60</f>
        <v>73</v>
      </c>
      <c r="M64" s="26">
        <f>'[1]Pob x Genero'!P60+'[1]Pob x Genero'!BC60</f>
        <v>77</v>
      </c>
      <c r="N64" s="26">
        <f>'[1]Pob x Genero'!Q60+'[1]Pob x Genero'!BD60</f>
        <v>86</v>
      </c>
      <c r="O64" s="26">
        <f>'[1]Pob x Genero'!R60+'[1]Pob x Genero'!BE60</f>
        <v>74</v>
      </c>
      <c r="P64" s="26">
        <f>'[1]Pob x Genero'!S60+'[1]Pob x Genero'!BF60</f>
        <v>71</v>
      </c>
      <c r="Q64" s="26">
        <f>'[1]Pob x Genero'!T60+'[1]Pob x Genero'!BG60</f>
        <v>93</v>
      </c>
      <c r="R64" s="26">
        <f>'[1]Pob x Genero'!U60+'[1]Pob x Genero'!BH60</f>
        <v>92</v>
      </c>
      <c r="S64" s="26">
        <f>'[1]Pob x Genero'!V60+'[1]Pob x Genero'!BI60</f>
        <v>69</v>
      </c>
      <c r="T64" s="26">
        <f>'[1]Pob x Genero'!W60+'[1]Pob x Genero'!BJ60</f>
        <v>57</v>
      </c>
      <c r="U64" s="26">
        <f>'[1]Pob x Genero'!X60+'[1]Pob x Genero'!BK60</f>
        <v>87</v>
      </c>
      <c r="V64" s="26">
        <f>'[1]Pob x Genero'!Y60+'[1]Pob x Genero'!BL60</f>
        <v>101</v>
      </c>
      <c r="W64" s="26">
        <f>'[1]Pob x Genero'!Z60+'[1]Pob x Genero'!BM60</f>
        <v>58</v>
      </c>
      <c r="X64" s="26">
        <f>'[1]Pob x Genero'!AA60+'[1]Pob x Genero'!BN60</f>
        <v>81</v>
      </c>
      <c r="Y64" s="26">
        <f>'[1]Pob x Genero'!AB60+'[1]Pob x Genero'!BO60</f>
        <v>388</v>
      </c>
      <c r="Z64" s="26">
        <f>'[1]Pob x Genero'!AC60+'[1]Pob x Genero'!BP60</f>
        <v>413</v>
      </c>
      <c r="AA64" s="26">
        <f>'[1]Pob x Genero'!AD60+'[1]Pob x Genero'!BQ60</f>
        <v>343</v>
      </c>
      <c r="AB64" s="26">
        <f>'[1]Pob x Genero'!AE60+'[1]Pob x Genero'!BR60</f>
        <v>307</v>
      </c>
      <c r="AC64" s="26">
        <f>'[1]Pob x Genero'!AF60+'[1]Pob x Genero'!BS60</f>
        <v>282</v>
      </c>
      <c r="AD64" s="26">
        <f>'[1]Pob x Genero'!AG60+'[1]Pob x Genero'!BT60</f>
        <v>234</v>
      </c>
      <c r="AE64" s="26">
        <f>'[1]Pob x Genero'!AH60+'[1]Pob x Genero'!BU60</f>
        <v>240</v>
      </c>
      <c r="AF64" s="26">
        <f>'[1]Pob x Genero'!AI60+'[1]Pob x Genero'!BV60</f>
        <v>172</v>
      </c>
      <c r="AG64" s="26">
        <f>'[1]Pob x Genero'!AJ60+'[1]Pob x Genero'!BW60</f>
        <v>143</v>
      </c>
      <c r="AH64" s="26">
        <f>'[1]Pob x Genero'!AK60+'[1]Pob x Genero'!BX60</f>
        <v>125</v>
      </c>
      <c r="AI64" s="26">
        <f>'[1]Pob x Genero'!AL60+'[1]Pob x Genero'!BY60</f>
        <v>105</v>
      </c>
      <c r="AJ64" s="26">
        <f>'[1]Pob x Genero'!AM60+'[1]Pob x Genero'!BZ60</f>
        <v>77</v>
      </c>
      <c r="AK64" s="26">
        <f>'[1]Pob x Genero'!AN60+'[1]Pob x Genero'!CA60</f>
        <v>61</v>
      </c>
      <c r="AL64" s="26">
        <f>'[1]Pob x Genero'!AO60+'[1]Pob x Genero'!CB60</f>
        <v>38</v>
      </c>
      <c r="AM64" s="27">
        <f>'[1]Pob x Genero'!AP60+'[1]Pob x Genero'!CC60</f>
        <v>6</v>
      </c>
      <c r="AN64" s="26">
        <f>'[1]Pob x Genero'!AQ60+'[1]Pob x Genero'!CD60</f>
        <v>55</v>
      </c>
      <c r="AO64" s="28">
        <f>'[1]Pob x Genero'!AR60+'[1]Pob x Genero'!CE60</f>
        <v>37</v>
      </c>
      <c r="AP64" s="26">
        <f>'[1]Pob x Genero'!AS60+'[1]Pob x Genero'!CF60</f>
        <v>111</v>
      </c>
      <c r="AQ64" s="29">
        <f>'[1]Pob x Genero'!AT60</f>
        <v>2289</v>
      </c>
      <c r="AR64" s="26">
        <f>SUM('[1]Pob x Genero'!BE60:BI60)</f>
        <v>196</v>
      </c>
      <c r="AS64" s="26">
        <f>SUM('[1]Pob x Genero'!BJ60:BN60)</f>
        <v>174</v>
      </c>
      <c r="AT64" s="26">
        <f>SUM('[1]Pob x Genero'!BO60:BT60)</f>
        <v>1050</v>
      </c>
      <c r="AU64" s="29">
        <v>160</v>
      </c>
      <c r="AV64" s="30"/>
    </row>
    <row r="65" spans="1:48">
      <c r="A65" s="24" t="s">
        <v>137</v>
      </c>
      <c r="B65" s="2" t="s">
        <v>132</v>
      </c>
      <c r="C65" s="2" t="s">
        <v>138</v>
      </c>
      <c r="D65" s="25">
        <f t="shared" si="4"/>
        <v>1400</v>
      </c>
      <c r="E65" s="26">
        <f>'[1]Pob x Genero'!H61+'[1]Pob x Genero'!AU61</f>
        <v>11</v>
      </c>
      <c r="F65" s="26">
        <f>'[1]Pob x Genero'!I61+'[1]Pob x Genero'!AV61</f>
        <v>15</v>
      </c>
      <c r="G65" s="26">
        <f>'[1]Pob x Genero'!J61+'[1]Pob x Genero'!AW61</f>
        <v>20</v>
      </c>
      <c r="H65" s="26">
        <f>'[1]Pob x Genero'!K61+'[1]Pob x Genero'!AX61</f>
        <v>13</v>
      </c>
      <c r="I65" s="26">
        <f>'[1]Pob x Genero'!L61+'[1]Pob x Genero'!AY61</f>
        <v>29</v>
      </c>
      <c r="J65" s="26">
        <f>'[1]Pob x Genero'!M61+'[1]Pob x Genero'!AZ61</f>
        <v>21</v>
      </c>
      <c r="K65" s="26">
        <f>'[1]Pob x Genero'!N61+'[1]Pob x Genero'!BA61</f>
        <v>21</v>
      </c>
      <c r="L65" s="26">
        <f>'[1]Pob x Genero'!O61+'[1]Pob x Genero'!BB61</f>
        <v>19</v>
      </c>
      <c r="M65" s="26">
        <f>'[1]Pob x Genero'!P61+'[1]Pob x Genero'!BC61</f>
        <v>21</v>
      </c>
      <c r="N65" s="26">
        <f>'[1]Pob x Genero'!Q61+'[1]Pob x Genero'!BD61</f>
        <v>17</v>
      </c>
      <c r="O65" s="26">
        <f>'[1]Pob x Genero'!R61+'[1]Pob x Genero'!BE61</f>
        <v>22</v>
      </c>
      <c r="P65" s="26">
        <f>'[1]Pob x Genero'!S61+'[1]Pob x Genero'!BF61</f>
        <v>28</v>
      </c>
      <c r="Q65" s="26">
        <f>'[1]Pob x Genero'!T61+'[1]Pob x Genero'!BG61</f>
        <v>33</v>
      </c>
      <c r="R65" s="26">
        <f>'[1]Pob x Genero'!U61+'[1]Pob x Genero'!BH61</f>
        <v>23</v>
      </c>
      <c r="S65" s="26">
        <f>'[1]Pob x Genero'!V61+'[1]Pob x Genero'!BI61</f>
        <v>19</v>
      </c>
      <c r="T65" s="26">
        <f>'[1]Pob x Genero'!W61+'[1]Pob x Genero'!BJ61</f>
        <v>23</v>
      </c>
      <c r="U65" s="26">
        <f>'[1]Pob x Genero'!X61+'[1]Pob x Genero'!BK61</f>
        <v>26</v>
      </c>
      <c r="V65" s="26">
        <f>'[1]Pob x Genero'!Y61+'[1]Pob x Genero'!BL61</f>
        <v>16</v>
      </c>
      <c r="W65" s="26">
        <f>'[1]Pob x Genero'!Z61+'[1]Pob x Genero'!BM61</f>
        <v>15</v>
      </c>
      <c r="X65" s="26">
        <f>'[1]Pob x Genero'!AA61+'[1]Pob x Genero'!BN61</f>
        <v>24</v>
      </c>
      <c r="Y65" s="26">
        <f>'[1]Pob x Genero'!AB61+'[1]Pob x Genero'!BO61</f>
        <v>100</v>
      </c>
      <c r="Z65" s="26">
        <f>'[1]Pob x Genero'!AC61+'[1]Pob x Genero'!BP61</f>
        <v>122</v>
      </c>
      <c r="AA65" s="26">
        <f>'[1]Pob x Genero'!AD61+'[1]Pob x Genero'!BQ61</f>
        <v>104</v>
      </c>
      <c r="AB65" s="26">
        <f>'[1]Pob x Genero'!AE61+'[1]Pob x Genero'!BR61</f>
        <v>128</v>
      </c>
      <c r="AC65" s="26">
        <f>'[1]Pob x Genero'!AF61+'[1]Pob x Genero'!BS61</f>
        <v>80</v>
      </c>
      <c r="AD65" s="26">
        <f>'[1]Pob x Genero'!AG61+'[1]Pob x Genero'!BT61</f>
        <v>76</v>
      </c>
      <c r="AE65" s="26">
        <f>'[1]Pob x Genero'!AH61+'[1]Pob x Genero'!BU61</f>
        <v>72</v>
      </c>
      <c r="AF65" s="26">
        <f>'[1]Pob x Genero'!AI61+'[1]Pob x Genero'!BV61</f>
        <v>81</v>
      </c>
      <c r="AG65" s="26">
        <f>'[1]Pob x Genero'!AJ61+'[1]Pob x Genero'!BW61</f>
        <v>57</v>
      </c>
      <c r="AH65" s="26">
        <f>'[1]Pob x Genero'!AK61+'[1]Pob x Genero'!BX61</f>
        <v>61</v>
      </c>
      <c r="AI65" s="26">
        <f>'[1]Pob x Genero'!AL61+'[1]Pob x Genero'!BY61</f>
        <v>32</v>
      </c>
      <c r="AJ65" s="26">
        <f>'[1]Pob x Genero'!AM61+'[1]Pob x Genero'!BZ61</f>
        <v>28</v>
      </c>
      <c r="AK65" s="26">
        <f>'[1]Pob x Genero'!AN61+'[1]Pob x Genero'!CA61</f>
        <v>23</v>
      </c>
      <c r="AL65" s="26">
        <f>'[1]Pob x Genero'!AO61+'[1]Pob x Genero'!CB61</f>
        <v>20</v>
      </c>
      <c r="AM65" s="27">
        <f>'[1]Pob x Genero'!AP61+'[1]Pob x Genero'!CC61</f>
        <v>0</v>
      </c>
      <c r="AN65" s="26">
        <f>'[1]Pob x Genero'!AQ61+'[1]Pob x Genero'!CD61</f>
        <v>7</v>
      </c>
      <c r="AO65" s="28">
        <f>'[1]Pob x Genero'!AR61+'[1]Pob x Genero'!CE61</f>
        <v>4</v>
      </c>
      <c r="AP65" s="26">
        <f>'[1]Pob x Genero'!AS61+'[1]Pob x Genero'!CF61</f>
        <v>13</v>
      </c>
      <c r="AQ65" s="29">
        <f>'[1]Pob x Genero'!AT61</f>
        <v>663</v>
      </c>
      <c r="AR65" s="26">
        <f>SUM('[1]Pob x Genero'!BE61:BI61)</f>
        <v>62</v>
      </c>
      <c r="AS65" s="26">
        <f>SUM('[1]Pob x Genero'!BJ61:BN61)</f>
        <v>51</v>
      </c>
      <c r="AT65" s="26">
        <f>SUM('[1]Pob x Genero'!BO61:BT61)</f>
        <v>286</v>
      </c>
      <c r="AU65" s="29">
        <v>32</v>
      </c>
      <c r="AV65" s="30"/>
    </row>
    <row r="66" spans="1:48">
      <c r="A66" s="24" t="s">
        <v>139</v>
      </c>
      <c r="B66" s="2" t="s">
        <v>132</v>
      </c>
      <c r="C66" s="2" t="s">
        <v>140</v>
      </c>
      <c r="D66" s="25">
        <f t="shared" si="4"/>
        <v>1676</v>
      </c>
      <c r="E66" s="26">
        <f>'[1]Pob x Genero'!H62+'[1]Pob x Genero'!AU62</f>
        <v>28</v>
      </c>
      <c r="F66" s="26">
        <f>'[1]Pob x Genero'!I62+'[1]Pob x Genero'!AV62</f>
        <v>23</v>
      </c>
      <c r="G66" s="26">
        <f>'[1]Pob x Genero'!J62+'[1]Pob x Genero'!AW62</f>
        <v>25</v>
      </c>
      <c r="H66" s="26">
        <f>'[1]Pob x Genero'!K62+'[1]Pob x Genero'!AX62</f>
        <v>32</v>
      </c>
      <c r="I66" s="26">
        <f>'[1]Pob x Genero'!L62+'[1]Pob x Genero'!AY62</f>
        <v>30</v>
      </c>
      <c r="J66" s="26">
        <f>'[1]Pob x Genero'!M62+'[1]Pob x Genero'!AZ62</f>
        <v>12</v>
      </c>
      <c r="K66" s="26">
        <f>'[1]Pob x Genero'!N62+'[1]Pob x Genero'!BA62</f>
        <v>48</v>
      </c>
      <c r="L66" s="26">
        <f>'[1]Pob x Genero'!O62+'[1]Pob x Genero'!BB62</f>
        <v>28</v>
      </c>
      <c r="M66" s="26">
        <f>'[1]Pob x Genero'!P62+'[1]Pob x Genero'!BC62</f>
        <v>22</v>
      </c>
      <c r="N66" s="26">
        <f>'[1]Pob x Genero'!Q62+'[1]Pob x Genero'!BD62</f>
        <v>40</v>
      </c>
      <c r="O66" s="26">
        <f>'[1]Pob x Genero'!R62+'[1]Pob x Genero'!BE62</f>
        <v>29</v>
      </c>
      <c r="P66" s="26">
        <f>'[1]Pob x Genero'!S62+'[1]Pob x Genero'!BF62</f>
        <v>28</v>
      </c>
      <c r="Q66" s="26">
        <f>'[1]Pob x Genero'!T62+'[1]Pob x Genero'!BG62</f>
        <v>34</v>
      </c>
      <c r="R66" s="26">
        <f>'[1]Pob x Genero'!U62+'[1]Pob x Genero'!BH62</f>
        <v>28</v>
      </c>
      <c r="S66" s="26">
        <f>'[1]Pob x Genero'!V62+'[1]Pob x Genero'!BI62</f>
        <v>30</v>
      </c>
      <c r="T66" s="26">
        <f>'[1]Pob x Genero'!W62+'[1]Pob x Genero'!BJ62</f>
        <v>27</v>
      </c>
      <c r="U66" s="26">
        <f>'[1]Pob x Genero'!X62+'[1]Pob x Genero'!BK62</f>
        <v>27</v>
      </c>
      <c r="V66" s="26">
        <f>'[1]Pob x Genero'!Y62+'[1]Pob x Genero'!BL62</f>
        <v>31</v>
      </c>
      <c r="W66" s="26">
        <f>'[1]Pob x Genero'!Z62+'[1]Pob x Genero'!BM62</f>
        <v>24</v>
      </c>
      <c r="X66" s="26">
        <f>'[1]Pob x Genero'!AA62+'[1]Pob x Genero'!BN62</f>
        <v>33</v>
      </c>
      <c r="Y66" s="26">
        <f>'[1]Pob x Genero'!AB62+'[1]Pob x Genero'!BO62</f>
        <v>107</v>
      </c>
      <c r="Z66" s="26">
        <f>'[1]Pob x Genero'!AC62+'[1]Pob x Genero'!BP62</f>
        <v>143</v>
      </c>
      <c r="AA66" s="26">
        <f>'[1]Pob x Genero'!AD62+'[1]Pob x Genero'!BQ62</f>
        <v>146</v>
      </c>
      <c r="AB66" s="26">
        <f>'[1]Pob x Genero'!AE62+'[1]Pob x Genero'!BR62</f>
        <v>148</v>
      </c>
      <c r="AC66" s="26">
        <f>'[1]Pob x Genero'!AF62+'[1]Pob x Genero'!BS62</f>
        <v>123</v>
      </c>
      <c r="AD66" s="26">
        <f>'[1]Pob x Genero'!AG62+'[1]Pob x Genero'!BT62</f>
        <v>72</v>
      </c>
      <c r="AE66" s="26">
        <f>'[1]Pob x Genero'!AH62+'[1]Pob x Genero'!BU62</f>
        <v>90</v>
      </c>
      <c r="AF66" s="26">
        <f>'[1]Pob x Genero'!AI62+'[1]Pob x Genero'!BV62</f>
        <v>75</v>
      </c>
      <c r="AG66" s="26">
        <f>'[1]Pob x Genero'!AJ62+'[1]Pob x Genero'!BW62</f>
        <v>56</v>
      </c>
      <c r="AH66" s="26">
        <f>'[1]Pob x Genero'!AK62+'[1]Pob x Genero'!BX62</f>
        <v>46</v>
      </c>
      <c r="AI66" s="26">
        <f>'[1]Pob x Genero'!AL62+'[1]Pob x Genero'!BY62</f>
        <v>36</v>
      </c>
      <c r="AJ66" s="26">
        <f>'[1]Pob x Genero'!AM62+'[1]Pob x Genero'!BZ62</f>
        <v>24</v>
      </c>
      <c r="AK66" s="26">
        <f>'[1]Pob x Genero'!AN62+'[1]Pob x Genero'!CA62</f>
        <v>16</v>
      </c>
      <c r="AL66" s="26">
        <f>'[1]Pob x Genero'!AO62+'[1]Pob x Genero'!CB62</f>
        <v>15</v>
      </c>
      <c r="AM66" s="27">
        <f>'[1]Pob x Genero'!AP62+'[1]Pob x Genero'!CC62</f>
        <v>1</v>
      </c>
      <c r="AN66" s="26">
        <f>'[1]Pob x Genero'!AQ62+'[1]Pob x Genero'!CD62</f>
        <v>12</v>
      </c>
      <c r="AO66" s="28">
        <f>'[1]Pob x Genero'!AR62+'[1]Pob x Genero'!CE62</f>
        <v>16</v>
      </c>
      <c r="AP66" s="26">
        <f>'[1]Pob x Genero'!AS62+'[1]Pob x Genero'!CF62</f>
        <v>33</v>
      </c>
      <c r="AQ66" s="29">
        <f>'[1]Pob x Genero'!AT62</f>
        <v>834</v>
      </c>
      <c r="AR66" s="26">
        <f>SUM('[1]Pob x Genero'!BE62:BI62)</f>
        <v>81</v>
      </c>
      <c r="AS66" s="26">
        <f>SUM('[1]Pob x Genero'!BJ62:BN62)</f>
        <v>70</v>
      </c>
      <c r="AT66" s="26">
        <f>SUM('[1]Pob x Genero'!BO62:BT62)</f>
        <v>375</v>
      </c>
      <c r="AU66" s="29">
        <v>55</v>
      </c>
      <c r="AV66" s="30"/>
    </row>
    <row r="67" spans="1:48">
      <c r="A67" s="24" t="s">
        <v>141</v>
      </c>
      <c r="B67" s="2" t="s">
        <v>132</v>
      </c>
      <c r="C67" s="2" t="s">
        <v>142</v>
      </c>
      <c r="D67" s="25">
        <f t="shared" si="4"/>
        <v>1417</v>
      </c>
      <c r="E67" s="26">
        <f>'[1]Pob x Genero'!H63+'[1]Pob x Genero'!AU63</f>
        <v>28</v>
      </c>
      <c r="F67" s="26">
        <f>'[1]Pob x Genero'!I63+'[1]Pob x Genero'!AV63</f>
        <v>36</v>
      </c>
      <c r="G67" s="26">
        <f>'[1]Pob x Genero'!J63+'[1]Pob x Genero'!AW63</f>
        <v>21</v>
      </c>
      <c r="H67" s="26">
        <f>'[1]Pob x Genero'!K63+'[1]Pob x Genero'!AX63</f>
        <v>24</v>
      </c>
      <c r="I67" s="26">
        <f>'[1]Pob x Genero'!L63+'[1]Pob x Genero'!AY63</f>
        <v>27</v>
      </c>
      <c r="J67" s="26">
        <f>'[1]Pob x Genero'!M63+'[1]Pob x Genero'!AZ63</f>
        <v>26</v>
      </c>
      <c r="K67" s="26">
        <f>'[1]Pob x Genero'!N63+'[1]Pob x Genero'!BA63</f>
        <v>29</v>
      </c>
      <c r="L67" s="26">
        <f>'[1]Pob x Genero'!O63+'[1]Pob x Genero'!BB63</f>
        <v>29</v>
      </c>
      <c r="M67" s="26">
        <f>'[1]Pob x Genero'!P63+'[1]Pob x Genero'!BC63</f>
        <v>27</v>
      </c>
      <c r="N67" s="26">
        <f>'[1]Pob x Genero'!Q63+'[1]Pob x Genero'!BD63</f>
        <v>25</v>
      </c>
      <c r="O67" s="26">
        <f>'[1]Pob x Genero'!R63+'[1]Pob x Genero'!BE63</f>
        <v>30</v>
      </c>
      <c r="P67" s="26">
        <f>'[1]Pob x Genero'!S63+'[1]Pob x Genero'!BF63</f>
        <v>23</v>
      </c>
      <c r="Q67" s="26">
        <f>'[1]Pob x Genero'!T63+'[1]Pob x Genero'!BG63</f>
        <v>30</v>
      </c>
      <c r="R67" s="26">
        <f>'[1]Pob x Genero'!U63+'[1]Pob x Genero'!BH63</f>
        <v>28</v>
      </c>
      <c r="S67" s="26">
        <f>'[1]Pob x Genero'!V63+'[1]Pob x Genero'!BI63</f>
        <v>21</v>
      </c>
      <c r="T67" s="26">
        <f>'[1]Pob x Genero'!W63+'[1]Pob x Genero'!BJ63</f>
        <v>25</v>
      </c>
      <c r="U67" s="26">
        <f>'[1]Pob x Genero'!X63+'[1]Pob x Genero'!BK63</f>
        <v>18</v>
      </c>
      <c r="V67" s="26">
        <f>'[1]Pob x Genero'!Y63+'[1]Pob x Genero'!BL63</f>
        <v>34</v>
      </c>
      <c r="W67" s="26">
        <f>'[1]Pob x Genero'!Z63+'[1]Pob x Genero'!BM63</f>
        <v>25</v>
      </c>
      <c r="X67" s="26">
        <f>'[1]Pob x Genero'!AA63+'[1]Pob x Genero'!BN63</f>
        <v>29</v>
      </c>
      <c r="Y67" s="26">
        <f>'[1]Pob x Genero'!AB63+'[1]Pob x Genero'!BO63</f>
        <v>126</v>
      </c>
      <c r="Z67" s="26">
        <f>'[1]Pob x Genero'!AC63+'[1]Pob x Genero'!BP63</f>
        <v>126</v>
      </c>
      <c r="AA67" s="26">
        <f>'[1]Pob x Genero'!AD63+'[1]Pob x Genero'!BQ63</f>
        <v>120</v>
      </c>
      <c r="AB67" s="26">
        <f>'[1]Pob x Genero'!AE63+'[1]Pob x Genero'!BR63</f>
        <v>93</v>
      </c>
      <c r="AC67" s="26">
        <f>'[1]Pob x Genero'!AF63+'[1]Pob x Genero'!BS63</f>
        <v>67</v>
      </c>
      <c r="AD67" s="26">
        <f>'[1]Pob x Genero'!AG63+'[1]Pob x Genero'!BT63</f>
        <v>65</v>
      </c>
      <c r="AE67" s="26">
        <f>'[1]Pob x Genero'!AH63+'[1]Pob x Genero'!BU63</f>
        <v>74</v>
      </c>
      <c r="AF67" s="26">
        <f>'[1]Pob x Genero'!AI63+'[1]Pob x Genero'!BV63</f>
        <v>54</v>
      </c>
      <c r="AG67" s="26">
        <f>'[1]Pob x Genero'!AJ63+'[1]Pob x Genero'!BW63</f>
        <v>44</v>
      </c>
      <c r="AH67" s="26">
        <f>'[1]Pob x Genero'!AK63+'[1]Pob x Genero'!BX63</f>
        <v>41</v>
      </c>
      <c r="AI67" s="26">
        <f>'[1]Pob x Genero'!AL63+'[1]Pob x Genero'!BY63</f>
        <v>29</v>
      </c>
      <c r="AJ67" s="26">
        <f>'[1]Pob x Genero'!AM63+'[1]Pob x Genero'!BZ63</f>
        <v>18</v>
      </c>
      <c r="AK67" s="26">
        <f>'[1]Pob x Genero'!AN63+'[1]Pob x Genero'!CA63</f>
        <v>14</v>
      </c>
      <c r="AL67" s="26">
        <f>'[1]Pob x Genero'!AO63+'[1]Pob x Genero'!CB63</f>
        <v>11</v>
      </c>
      <c r="AM67" s="27">
        <f>'[1]Pob x Genero'!AP63+'[1]Pob x Genero'!CC63</f>
        <v>0</v>
      </c>
      <c r="AN67" s="26">
        <f>'[1]Pob x Genero'!AQ63+'[1]Pob x Genero'!CD63</f>
        <v>16</v>
      </c>
      <c r="AO67" s="28">
        <f>'[1]Pob x Genero'!AR63+'[1]Pob x Genero'!CE63</f>
        <v>12</v>
      </c>
      <c r="AP67" s="26">
        <f>'[1]Pob x Genero'!AS63+'[1]Pob x Genero'!CF63</f>
        <v>31</v>
      </c>
      <c r="AQ67" s="29">
        <f>'[1]Pob x Genero'!AT63</f>
        <v>746</v>
      </c>
      <c r="AR67" s="26">
        <f>SUM('[1]Pob x Genero'!BE63:BI63)</f>
        <v>58</v>
      </c>
      <c r="AS67" s="26">
        <f>SUM('[1]Pob x Genero'!BJ63:BN63)</f>
        <v>61</v>
      </c>
      <c r="AT67" s="26">
        <f>SUM('[1]Pob x Genero'!BO63:BT63)</f>
        <v>331</v>
      </c>
      <c r="AU67" s="29">
        <v>44</v>
      </c>
      <c r="AV67" s="30"/>
    </row>
    <row r="68" spans="1:48">
      <c r="A68" s="24" t="s">
        <v>143</v>
      </c>
      <c r="B68" s="2" t="s">
        <v>132</v>
      </c>
      <c r="C68" s="2" t="s">
        <v>144</v>
      </c>
      <c r="D68" s="25">
        <f t="shared" si="4"/>
        <v>2770</v>
      </c>
      <c r="E68" s="26">
        <f>'[1]Pob x Genero'!H64+'[1]Pob x Genero'!AU64</f>
        <v>33</v>
      </c>
      <c r="F68" s="26">
        <f>'[1]Pob x Genero'!I64+'[1]Pob x Genero'!AV64</f>
        <v>45</v>
      </c>
      <c r="G68" s="26">
        <f>'[1]Pob x Genero'!J64+'[1]Pob x Genero'!AW64</f>
        <v>54</v>
      </c>
      <c r="H68" s="26">
        <f>'[1]Pob x Genero'!K64+'[1]Pob x Genero'!AX64</f>
        <v>43</v>
      </c>
      <c r="I68" s="26">
        <f>'[1]Pob x Genero'!L64+'[1]Pob x Genero'!AY64</f>
        <v>59</v>
      </c>
      <c r="J68" s="26">
        <f>'[1]Pob x Genero'!M64+'[1]Pob x Genero'!AZ64</f>
        <v>35</v>
      </c>
      <c r="K68" s="26">
        <f>'[1]Pob x Genero'!N64+'[1]Pob x Genero'!BA64</f>
        <v>47</v>
      </c>
      <c r="L68" s="26">
        <f>'[1]Pob x Genero'!O64+'[1]Pob x Genero'!BB64</f>
        <v>47</v>
      </c>
      <c r="M68" s="26">
        <f>'[1]Pob x Genero'!P64+'[1]Pob x Genero'!BC64</f>
        <v>34</v>
      </c>
      <c r="N68" s="26">
        <f>'[1]Pob x Genero'!Q64+'[1]Pob x Genero'!BD64</f>
        <v>59</v>
      </c>
      <c r="O68" s="26">
        <f>'[1]Pob x Genero'!R64+'[1]Pob x Genero'!BE64</f>
        <v>51</v>
      </c>
      <c r="P68" s="26">
        <f>'[1]Pob x Genero'!S64+'[1]Pob x Genero'!BF64</f>
        <v>56</v>
      </c>
      <c r="Q68" s="26">
        <f>'[1]Pob x Genero'!T64+'[1]Pob x Genero'!BG64</f>
        <v>42</v>
      </c>
      <c r="R68" s="26">
        <f>'[1]Pob x Genero'!U64+'[1]Pob x Genero'!BH64</f>
        <v>49</v>
      </c>
      <c r="S68" s="26">
        <f>'[1]Pob x Genero'!V64+'[1]Pob x Genero'!BI64</f>
        <v>53</v>
      </c>
      <c r="T68" s="26">
        <f>'[1]Pob x Genero'!W64+'[1]Pob x Genero'!BJ64</f>
        <v>53</v>
      </c>
      <c r="U68" s="26">
        <f>'[1]Pob x Genero'!X64+'[1]Pob x Genero'!BK64</f>
        <v>41</v>
      </c>
      <c r="V68" s="26">
        <f>'[1]Pob x Genero'!Y64+'[1]Pob x Genero'!BL64</f>
        <v>44</v>
      </c>
      <c r="W68" s="26">
        <f>'[1]Pob x Genero'!Z64+'[1]Pob x Genero'!BM64</f>
        <v>45</v>
      </c>
      <c r="X68" s="26">
        <f>'[1]Pob x Genero'!AA64+'[1]Pob x Genero'!BN64</f>
        <v>49</v>
      </c>
      <c r="Y68" s="26">
        <f>'[1]Pob x Genero'!AB64+'[1]Pob x Genero'!BO64</f>
        <v>233</v>
      </c>
      <c r="Z68" s="26">
        <f>'[1]Pob x Genero'!AC64+'[1]Pob x Genero'!BP64</f>
        <v>240</v>
      </c>
      <c r="AA68" s="26">
        <f>'[1]Pob x Genero'!AD64+'[1]Pob x Genero'!BQ64</f>
        <v>195</v>
      </c>
      <c r="AB68" s="26">
        <f>'[1]Pob x Genero'!AE64+'[1]Pob x Genero'!BR64</f>
        <v>195</v>
      </c>
      <c r="AC68" s="26">
        <f>'[1]Pob x Genero'!AF64+'[1]Pob x Genero'!BS64</f>
        <v>149</v>
      </c>
      <c r="AD68" s="26">
        <f>'[1]Pob x Genero'!AG64+'[1]Pob x Genero'!BT64</f>
        <v>145</v>
      </c>
      <c r="AE68" s="26">
        <f>'[1]Pob x Genero'!AH64+'[1]Pob x Genero'!BU64</f>
        <v>156</v>
      </c>
      <c r="AF68" s="26">
        <f>'[1]Pob x Genero'!AI64+'[1]Pob x Genero'!BV64</f>
        <v>130</v>
      </c>
      <c r="AG68" s="26">
        <f>'[1]Pob x Genero'!AJ64+'[1]Pob x Genero'!BW64</f>
        <v>116</v>
      </c>
      <c r="AH68" s="26">
        <f>'[1]Pob x Genero'!AK64+'[1]Pob x Genero'!BX64</f>
        <v>93</v>
      </c>
      <c r="AI68" s="26">
        <f>'[1]Pob x Genero'!AL64+'[1]Pob x Genero'!BY64</f>
        <v>69</v>
      </c>
      <c r="AJ68" s="26">
        <f>'[1]Pob x Genero'!AM64+'[1]Pob x Genero'!BZ64</f>
        <v>41</v>
      </c>
      <c r="AK68" s="26">
        <f>'[1]Pob x Genero'!AN64+'[1]Pob x Genero'!CA64</f>
        <v>35</v>
      </c>
      <c r="AL68" s="26">
        <f>'[1]Pob x Genero'!AO64+'[1]Pob x Genero'!CB64</f>
        <v>34</v>
      </c>
      <c r="AM68" s="27">
        <f>'[1]Pob x Genero'!AP64+'[1]Pob x Genero'!CC64</f>
        <v>1</v>
      </c>
      <c r="AN68" s="26">
        <f>'[1]Pob x Genero'!AQ64+'[1]Pob x Genero'!CD64</f>
        <v>12</v>
      </c>
      <c r="AO68" s="28">
        <f>'[1]Pob x Genero'!AR64+'[1]Pob x Genero'!CE64</f>
        <v>21</v>
      </c>
      <c r="AP68" s="26">
        <f>'[1]Pob x Genero'!AS64+'[1]Pob x Genero'!CF64</f>
        <v>40</v>
      </c>
      <c r="AQ68" s="29">
        <f>'[1]Pob x Genero'!AT64</f>
        <v>1338</v>
      </c>
      <c r="AR68" s="26">
        <f>SUM('[1]Pob x Genero'!BE64:BI64)</f>
        <v>127</v>
      </c>
      <c r="AS68" s="26">
        <f>SUM('[1]Pob x Genero'!BJ64:BN64)</f>
        <v>101</v>
      </c>
      <c r="AT68" s="26">
        <f>SUM('[1]Pob x Genero'!BO64:BT64)</f>
        <v>560</v>
      </c>
      <c r="AU68" s="29">
        <v>75</v>
      </c>
      <c r="AV68" s="30"/>
    </row>
    <row r="69" spans="1:48">
      <c r="A69" s="24" t="s">
        <v>145</v>
      </c>
      <c r="B69" s="2" t="s">
        <v>132</v>
      </c>
      <c r="C69" s="2" t="s">
        <v>146</v>
      </c>
      <c r="D69" s="25">
        <f t="shared" si="4"/>
        <v>1602</v>
      </c>
      <c r="E69" s="26">
        <f>'[1]Pob x Genero'!H65+'[1]Pob x Genero'!AU65</f>
        <v>18</v>
      </c>
      <c r="F69" s="26">
        <f>'[1]Pob x Genero'!I65+'[1]Pob x Genero'!AV65</f>
        <v>27</v>
      </c>
      <c r="G69" s="26">
        <f>'[1]Pob x Genero'!J65+'[1]Pob x Genero'!AW65</f>
        <v>20</v>
      </c>
      <c r="H69" s="26">
        <f>'[1]Pob x Genero'!K65+'[1]Pob x Genero'!AX65</f>
        <v>21</v>
      </c>
      <c r="I69" s="26">
        <f>'[1]Pob x Genero'!L65+'[1]Pob x Genero'!AY65</f>
        <v>26</v>
      </c>
      <c r="J69" s="26">
        <f>'[1]Pob x Genero'!M65+'[1]Pob x Genero'!AZ65</f>
        <v>23</v>
      </c>
      <c r="K69" s="26">
        <f>'[1]Pob x Genero'!N65+'[1]Pob x Genero'!BA65</f>
        <v>22</v>
      </c>
      <c r="L69" s="26">
        <f>'[1]Pob x Genero'!O65+'[1]Pob x Genero'!BB65</f>
        <v>34</v>
      </c>
      <c r="M69" s="26">
        <f>'[1]Pob x Genero'!P65+'[1]Pob x Genero'!BC65</f>
        <v>24</v>
      </c>
      <c r="N69" s="26">
        <f>'[1]Pob x Genero'!Q65+'[1]Pob x Genero'!BD65</f>
        <v>26</v>
      </c>
      <c r="O69" s="26">
        <f>'[1]Pob x Genero'!R65+'[1]Pob x Genero'!BE65</f>
        <v>35</v>
      </c>
      <c r="P69" s="26">
        <f>'[1]Pob x Genero'!S65+'[1]Pob x Genero'!BF65</f>
        <v>20</v>
      </c>
      <c r="Q69" s="26">
        <f>'[1]Pob x Genero'!T65+'[1]Pob x Genero'!BG65</f>
        <v>23</v>
      </c>
      <c r="R69" s="26">
        <f>'[1]Pob x Genero'!U65+'[1]Pob x Genero'!BH65</f>
        <v>27</v>
      </c>
      <c r="S69" s="26">
        <f>'[1]Pob x Genero'!V65+'[1]Pob x Genero'!BI65</f>
        <v>30</v>
      </c>
      <c r="T69" s="26">
        <f>'[1]Pob x Genero'!W65+'[1]Pob x Genero'!BJ65</f>
        <v>27</v>
      </c>
      <c r="U69" s="26">
        <f>'[1]Pob x Genero'!X65+'[1]Pob x Genero'!BK65</f>
        <v>31</v>
      </c>
      <c r="V69" s="26">
        <f>'[1]Pob x Genero'!Y65+'[1]Pob x Genero'!BL65</f>
        <v>23</v>
      </c>
      <c r="W69" s="26">
        <f>'[1]Pob x Genero'!Z65+'[1]Pob x Genero'!BM65</f>
        <v>24</v>
      </c>
      <c r="X69" s="26">
        <f>'[1]Pob x Genero'!AA65+'[1]Pob x Genero'!BN65</f>
        <v>25</v>
      </c>
      <c r="Y69" s="26">
        <f>'[1]Pob x Genero'!AB65+'[1]Pob x Genero'!BO65</f>
        <v>133</v>
      </c>
      <c r="Z69" s="26">
        <f>'[1]Pob x Genero'!AC65+'[1]Pob x Genero'!BP65</f>
        <v>135</v>
      </c>
      <c r="AA69" s="26">
        <f>'[1]Pob x Genero'!AD65+'[1]Pob x Genero'!BQ65</f>
        <v>121</v>
      </c>
      <c r="AB69" s="26">
        <f>'[1]Pob x Genero'!AE65+'[1]Pob x Genero'!BR65</f>
        <v>131</v>
      </c>
      <c r="AC69" s="26">
        <f>'[1]Pob x Genero'!AF65+'[1]Pob x Genero'!BS65</f>
        <v>71</v>
      </c>
      <c r="AD69" s="26">
        <f>'[1]Pob x Genero'!AG65+'[1]Pob x Genero'!BT65</f>
        <v>96</v>
      </c>
      <c r="AE69" s="26">
        <f>'[1]Pob x Genero'!AH65+'[1]Pob x Genero'!BU65</f>
        <v>96</v>
      </c>
      <c r="AF69" s="26">
        <f>'[1]Pob x Genero'!AI65+'[1]Pob x Genero'!BV65</f>
        <v>76</v>
      </c>
      <c r="AG69" s="26">
        <f>'[1]Pob x Genero'!AJ65+'[1]Pob x Genero'!BW65</f>
        <v>60</v>
      </c>
      <c r="AH69" s="26">
        <f>'[1]Pob x Genero'!AK65+'[1]Pob x Genero'!BX65</f>
        <v>57</v>
      </c>
      <c r="AI69" s="26">
        <f>'[1]Pob x Genero'!AL65+'[1]Pob x Genero'!BY65</f>
        <v>53</v>
      </c>
      <c r="AJ69" s="26">
        <f>'[1]Pob x Genero'!AM65+'[1]Pob x Genero'!BZ65</f>
        <v>31</v>
      </c>
      <c r="AK69" s="26">
        <f>'[1]Pob x Genero'!AN65+'[1]Pob x Genero'!CA65</f>
        <v>19</v>
      </c>
      <c r="AL69" s="26">
        <f>'[1]Pob x Genero'!AO65+'[1]Pob x Genero'!CB65</f>
        <v>17</v>
      </c>
      <c r="AM69" s="27">
        <f>'[1]Pob x Genero'!AP65+'[1]Pob x Genero'!CC65</f>
        <v>2</v>
      </c>
      <c r="AN69" s="26">
        <f>'[1]Pob x Genero'!AQ65+'[1]Pob x Genero'!CD65</f>
        <v>13</v>
      </c>
      <c r="AO69" s="28">
        <f>'[1]Pob x Genero'!AR65+'[1]Pob x Genero'!CE65</f>
        <v>5</v>
      </c>
      <c r="AP69" s="26">
        <f>'[1]Pob x Genero'!AS65+'[1]Pob x Genero'!CF65</f>
        <v>22</v>
      </c>
      <c r="AQ69" s="29">
        <f>'[1]Pob x Genero'!AT65</f>
        <v>778</v>
      </c>
      <c r="AR69" s="26">
        <f>SUM('[1]Pob x Genero'!BE65:BI65)</f>
        <v>67</v>
      </c>
      <c r="AS69" s="26">
        <f>SUM('[1]Pob x Genero'!BJ65:BN65)</f>
        <v>64</v>
      </c>
      <c r="AT69" s="26">
        <f>SUM('[1]Pob x Genero'!BO65:BT65)</f>
        <v>334</v>
      </c>
      <c r="AU69" s="29">
        <v>42</v>
      </c>
      <c r="AV69" s="30"/>
    </row>
    <row r="70" spans="1:48">
      <c r="A70" s="24" t="s">
        <v>147</v>
      </c>
      <c r="B70" s="2" t="s">
        <v>132</v>
      </c>
      <c r="C70" s="2" t="s">
        <v>148</v>
      </c>
      <c r="D70" s="25">
        <f t="shared" si="4"/>
        <v>1109</v>
      </c>
      <c r="E70" s="26">
        <f>'[1]Pob x Genero'!H66+'[1]Pob x Genero'!AU66</f>
        <v>5</v>
      </c>
      <c r="F70" s="26">
        <f>'[1]Pob x Genero'!I66+'[1]Pob x Genero'!AV66</f>
        <v>20</v>
      </c>
      <c r="G70" s="26">
        <f>'[1]Pob x Genero'!J66+'[1]Pob x Genero'!AW66</f>
        <v>19</v>
      </c>
      <c r="H70" s="26">
        <f>'[1]Pob x Genero'!K66+'[1]Pob x Genero'!AX66</f>
        <v>9</v>
      </c>
      <c r="I70" s="26">
        <f>'[1]Pob x Genero'!L66+'[1]Pob x Genero'!AY66</f>
        <v>18</v>
      </c>
      <c r="J70" s="26">
        <f>'[1]Pob x Genero'!M66+'[1]Pob x Genero'!AZ66</f>
        <v>7</v>
      </c>
      <c r="K70" s="26">
        <f>'[1]Pob x Genero'!N66+'[1]Pob x Genero'!BA66</f>
        <v>24</v>
      </c>
      <c r="L70" s="26">
        <f>'[1]Pob x Genero'!O66+'[1]Pob x Genero'!BB66</f>
        <v>11</v>
      </c>
      <c r="M70" s="26">
        <f>'[1]Pob x Genero'!P66+'[1]Pob x Genero'!BC66</f>
        <v>17</v>
      </c>
      <c r="N70" s="26">
        <f>'[1]Pob x Genero'!Q66+'[1]Pob x Genero'!BD66</f>
        <v>21</v>
      </c>
      <c r="O70" s="26">
        <f>'[1]Pob x Genero'!R66+'[1]Pob x Genero'!BE66</f>
        <v>13</v>
      </c>
      <c r="P70" s="26">
        <f>'[1]Pob x Genero'!S66+'[1]Pob x Genero'!BF66</f>
        <v>9</v>
      </c>
      <c r="Q70" s="26">
        <f>'[1]Pob x Genero'!T66+'[1]Pob x Genero'!BG66</f>
        <v>19</v>
      </c>
      <c r="R70" s="26">
        <f>'[1]Pob x Genero'!U66+'[1]Pob x Genero'!BH66</f>
        <v>19</v>
      </c>
      <c r="S70" s="26">
        <f>'[1]Pob x Genero'!V66+'[1]Pob x Genero'!BI66</f>
        <v>12</v>
      </c>
      <c r="T70" s="26">
        <f>'[1]Pob x Genero'!W66+'[1]Pob x Genero'!BJ66</f>
        <v>17</v>
      </c>
      <c r="U70" s="26">
        <f>'[1]Pob x Genero'!X66+'[1]Pob x Genero'!BK66</f>
        <v>18</v>
      </c>
      <c r="V70" s="26">
        <f>'[1]Pob x Genero'!Y66+'[1]Pob x Genero'!BL66</f>
        <v>17</v>
      </c>
      <c r="W70" s="26">
        <f>'[1]Pob x Genero'!Z66+'[1]Pob x Genero'!BM66</f>
        <v>27</v>
      </c>
      <c r="X70" s="26">
        <f>'[1]Pob x Genero'!AA66+'[1]Pob x Genero'!BN66</f>
        <v>20</v>
      </c>
      <c r="Y70" s="26">
        <f>'[1]Pob x Genero'!AB66+'[1]Pob x Genero'!BO66</f>
        <v>83</v>
      </c>
      <c r="Z70" s="26">
        <f>'[1]Pob x Genero'!AC66+'[1]Pob x Genero'!BP66</f>
        <v>95</v>
      </c>
      <c r="AA70" s="26">
        <f>'[1]Pob x Genero'!AD66+'[1]Pob x Genero'!BQ66</f>
        <v>64</v>
      </c>
      <c r="AB70" s="26">
        <f>'[1]Pob x Genero'!AE66+'[1]Pob x Genero'!BR66</f>
        <v>86</v>
      </c>
      <c r="AC70" s="26">
        <f>'[1]Pob x Genero'!AF66+'[1]Pob x Genero'!BS66</f>
        <v>61</v>
      </c>
      <c r="AD70" s="26">
        <f>'[1]Pob x Genero'!AG66+'[1]Pob x Genero'!BT66</f>
        <v>58</v>
      </c>
      <c r="AE70" s="26">
        <f>'[1]Pob x Genero'!AH66+'[1]Pob x Genero'!BU66</f>
        <v>64</v>
      </c>
      <c r="AF70" s="26">
        <f>'[1]Pob x Genero'!AI66+'[1]Pob x Genero'!BV66</f>
        <v>59</v>
      </c>
      <c r="AG70" s="26">
        <f>'[1]Pob x Genero'!AJ66+'[1]Pob x Genero'!BW66</f>
        <v>56</v>
      </c>
      <c r="AH70" s="26">
        <f>'[1]Pob x Genero'!AK66+'[1]Pob x Genero'!BX66</f>
        <v>47</v>
      </c>
      <c r="AI70" s="26">
        <f>'[1]Pob x Genero'!AL66+'[1]Pob x Genero'!BY66</f>
        <v>42</v>
      </c>
      <c r="AJ70" s="26">
        <f>'[1]Pob x Genero'!AM66+'[1]Pob x Genero'!BZ66</f>
        <v>26</v>
      </c>
      <c r="AK70" s="26">
        <f>'[1]Pob x Genero'!AN66+'[1]Pob x Genero'!CA66</f>
        <v>28</v>
      </c>
      <c r="AL70" s="26">
        <f>'[1]Pob x Genero'!AO66+'[1]Pob x Genero'!CB66</f>
        <v>18</v>
      </c>
      <c r="AM70" s="27">
        <f>'[1]Pob x Genero'!AP66+'[1]Pob x Genero'!CC66</f>
        <v>0</v>
      </c>
      <c r="AN70" s="26">
        <f>'[1]Pob x Genero'!AQ66+'[1]Pob x Genero'!CD66</f>
        <v>3</v>
      </c>
      <c r="AO70" s="28">
        <f>'[1]Pob x Genero'!AR66+'[1]Pob x Genero'!CE66</f>
        <v>2</v>
      </c>
      <c r="AP70" s="26">
        <f>'[1]Pob x Genero'!AS66+'[1]Pob x Genero'!CF66</f>
        <v>7</v>
      </c>
      <c r="AQ70" s="29">
        <f>'[1]Pob x Genero'!AT66</f>
        <v>461</v>
      </c>
      <c r="AR70" s="26">
        <f>SUM('[1]Pob x Genero'!BE66:BI66)</f>
        <v>43</v>
      </c>
      <c r="AS70" s="26">
        <f>SUM('[1]Pob x Genero'!BJ66:BN66)</f>
        <v>40</v>
      </c>
      <c r="AT70" s="26">
        <f>SUM('[1]Pob x Genero'!BO66:BT66)</f>
        <v>178</v>
      </c>
      <c r="AU70" s="29">
        <v>37</v>
      </c>
      <c r="AV70" s="30"/>
    </row>
    <row r="71" spans="1:48">
      <c r="A71" s="24" t="s">
        <v>149</v>
      </c>
      <c r="B71" s="2" t="s">
        <v>132</v>
      </c>
      <c r="C71" s="2" t="s">
        <v>150</v>
      </c>
      <c r="D71" s="25">
        <f t="shared" si="4"/>
        <v>2286</v>
      </c>
      <c r="E71" s="26">
        <f>'[1]Pob x Genero'!H67+'[1]Pob x Genero'!AU67</f>
        <v>29</v>
      </c>
      <c r="F71" s="26">
        <f>'[1]Pob x Genero'!I67+'[1]Pob x Genero'!AV67</f>
        <v>41</v>
      </c>
      <c r="G71" s="26">
        <f>'[1]Pob x Genero'!J67+'[1]Pob x Genero'!AW67</f>
        <v>31</v>
      </c>
      <c r="H71" s="26">
        <f>'[1]Pob x Genero'!K67+'[1]Pob x Genero'!AX67</f>
        <v>31</v>
      </c>
      <c r="I71" s="26">
        <f>'[1]Pob x Genero'!L67+'[1]Pob x Genero'!AY67</f>
        <v>47</v>
      </c>
      <c r="J71" s="26">
        <f>'[1]Pob x Genero'!M67+'[1]Pob x Genero'!AZ67</f>
        <v>33</v>
      </c>
      <c r="K71" s="26">
        <f>'[1]Pob x Genero'!N67+'[1]Pob x Genero'!BA67</f>
        <v>38</v>
      </c>
      <c r="L71" s="26">
        <f>'[1]Pob x Genero'!O67+'[1]Pob x Genero'!BB67</f>
        <v>32</v>
      </c>
      <c r="M71" s="26">
        <f>'[1]Pob x Genero'!P67+'[1]Pob x Genero'!BC67</f>
        <v>38</v>
      </c>
      <c r="N71" s="26">
        <f>'[1]Pob x Genero'!Q67+'[1]Pob x Genero'!BD67</f>
        <v>39</v>
      </c>
      <c r="O71" s="26">
        <f>'[1]Pob x Genero'!R67+'[1]Pob x Genero'!BE67</f>
        <v>33</v>
      </c>
      <c r="P71" s="26">
        <f>'[1]Pob x Genero'!S67+'[1]Pob x Genero'!BF67</f>
        <v>56</v>
      </c>
      <c r="Q71" s="26">
        <f>'[1]Pob x Genero'!T67+'[1]Pob x Genero'!BG67</f>
        <v>48</v>
      </c>
      <c r="R71" s="26">
        <f>'[1]Pob x Genero'!U67+'[1]Pob x Genero'!BH67</f>
        <v>44</v>
      </c>
      <c r="S71" s="26">
        <f>'[1]Pob x Genero'!V67+'[1]Pob x Genero'!BI67</f>
        <v>39</v>
      </c>
      <c r="T71" s="26">
        <f>'[1]Pob x Genero'!W67+'[1]Pob x Genero'!BJ67</f>
        <v>39</v>
      </c>
      <c r="U71" s="26">
        <f>'[1]Pob x Genero'!X67+'[1]Pob x Genero'!BK67</f>
        <v>42</v>
      </c>
      <c r="V71" s="26">
        <f>'[1]Pob x Genero'!Y67+'[1]Pob x Genero'!BL67</f>
        <v>37</v>
      </c>
      <c r="W71" s="26">
        <f>'[1]Pob x Genero'!Z67+'[1]Pob x Genero'!BM67</f>
        <v>35</v>
      </c>
      <c r="X71" s="26">
        <f>'[1]Pob x Genero'!AA67+'[1]Pob x Genero'!BN67</f>
        <v>30</v>
      </c>
      <c r="Y71" s="26">
        <f>'[1]Pob x Genero'!AB67+'[1]Pob x Genero'!BO67</f>
        <v>150</v>
      </c>
      <c r="Z71" s="26">
        <f>'[1]Pob x Genero'!AC67+'[1]Pob x Genero'!BP67</f>
        <v>188</v>
      </c>
      <c r="AA71" s="26">
        <f>'[1]Pob x Genero'!AD67+'[1]Pob x Genero'!BQ67</f>
        <v>182</v>
      </c>
      <c r="AB71" s="26">
        <f>'[1]Pob x Genero'!AE67+'[1]Pob x Genero'!BR67</f>
        <v>165</v>
      </c>
      <c r="AC71" s="26">
        <f>'[1]Pob x Genero'!AF67+'[1]Pob x Genero'!BS67</f>
        <v>133</v>
      </c>
      <c r="AD71" s="26">
        <f>'[1]Pob x Genero'!AG67+'[1]Pob x Genero'!BT67</f>
        <v>135</v>
      </c>
      <c r="AE71" s="26">
        <f>'[1]Pob x Genero'!AH67+'[1]Pob x Genero'!BU67</f>
        <v>125</v>
      </c>
      <c r="AF71" s="26">
        <f>'[1]Pob x Genero'!AI67+'[1]Pob x Genero'!BV67</f>
        <v>123</v>
      </c>
      <c r="AG71" s="26">
        <f>'[1]Pob x Genero'!AJ67+'[1]Pob x Genero'!BW67</f>
        <v>87</v>
      </c>
      <c r="AH71" s="26">
        <f>'[1]Pob x Genero'!AK67+'[1]Pob x Genero'!BX67</f>
        <v>76</v>
      </c>
      <c r="AI71" s="26">
        <f>'[1]Pob x Genero'!AL67+'[1]Pob x Genero'!BY67</f>
        <v>57</v>
      </c>
      <c r="AJ71" s="26">
        <f>'[1]Pob x Genero'!AM67+'[1]Pob x Genero'!BZ67</f>
        <v>44</v>
      </c>
      <c r="AK71" s="26">
        <f>'[1]Pob x Genero'!AN67+'[1]Pob x Genero'!CA67</f>
        <v>30</v>
      </c>
      <c r="AL71" s="26">
        <f>'[1]Pob x Genero'!AO67+'[1]Pob x Genero'!CB67</f>
        <v>29</v>
      </c>
      <c r="AM71" s="27">
        <f>'[1]Pob x Genero'!AP67+'[1]Pob x Genero'!CC67</f>
        <v>0</v>
      </c>
      <c r="AN71" s="26">
        <f>'[1]Pob x Genero'!AQ67+'[1]Pob x Genero'!CD67</f>
        <v>14</v>
      </c>
      <c r="AO71" s="28">
        <f>'[1]Pob x Genero'!AR67+'[1]Pob x Genero'!CE67</f>
        <v>15</v>
      </c>
      <c r="AP71" s="26">
        <f>'[1]Pob x Genero'!AS67+'[1]Pob x Genero'!CF67</f>
        <v>37</v>
      </c>
      <c r="AQ71" s="29">
        <f>'[1]Pob x Genero'!AT67</f>
        <v>1084</v>
      </c>
      <c r="AR71" s="26">
        <f>SUM('[1]Pob x Genero'!BE67:BI67)</f>
        <v>124</v>
      </c>
      <c r="AS71" s="26">
        <f>SUM('[1]Pob x Genero'!BJ67:BN67)</f>
        <v>83</v>
      </c>
      <c r="AT71" s="26">
        <f>SUM('[1]Pob x Genero'!BO67:BT67)</f>
        <v>426</v>
      </c>
      <c r="AU71" s="29">
        <v>78</v>
      </c>
      <c r="AV71" s="30"/>
    </row>
    <row r="72" spans="1:48">
      <c r="A72" s="24" t="s">
        <v>151</v>
      </c>
      <c r="B72" s="2" t="s">
        <v>132</v>
      </c>
      <c r="C72" s="2" t="s">
        <v>152</v>
      </c>
      <c r="D72" s="25">
        <f t="shared" si="4"/>
        <v>534</v>
      </c>
      <c r="E72" s="26">
        <f>'[1]Pob x Genero'!H68+'[1]Pob x Genero'!AU68</f>
        <v>6</v>
      </c>
      <c r="F72" s="26">
        <f>'[1]Pob x Genero'!I68+'[1]Pob x Genero'!AV68</f>
        <v>2</v>
      </c>
      <c r="G72" s="26">
        <f>'[1]Pob x Genero'!J68+'[1]Pob x Genero'!AW68</f>
        <v>3</v>
      </c>
      <c r="H72" s="26">
        <f>'[1]Pob x Genero'!K68+'[1]Pob x Genero'!AX68</f>
        <v>3</v>
      </c>
      <c r="I72" s="26">
        <f>'[1]Pob x Genero'!L68+'[1]Pob x Genero'!AY68</f>
        <v>7</v>
      </c>
      <c r="J72" s="26">
        <f>'[1]Pob x Genero'!M68+'[1]Pob x Genero'!AZ68</f>
        <v>4</v>
      </c>
      <c r="K72" s="26">
        <f>'[1]Pob x Genero'!N68+'[1]Pob x Genero'!BA68</f>
        <v>5</v>
      </c>
      <c r="L72" s="26">
        <f>'[1]Pob x Genero'!O68+'[1]Pob x Genero'!BB68</f>
        <v>6</v>
      </c>
      <c r="M72" s="26">
        <f>'[1]Pob x Genero'!P68+'[1]Pob x Genero'!BC68</f>
        <v>4</v>
      </c>
      <c r="N72" s="26">
        <f>'[1]Pob x Genero'!Q68+'[1]Pob x Genero'!BD68</f>
        <v>8</v>
      </c>
      <c r="O72" s="26">
        <f>'[1]Pob x Genero'!R68+'[1]Pob x Genero'!BE68</f>
        <v>8</v>
      </c>
      <c r="P72" s="26">
        <f>'[1]Pob x Genero'!S68+'[1]Pob x Genero'!BF68</f>
        <v>8</v>
      </c>
      <c r="Q72" s="26">
        <f>'[1]Pob x Genero'!T68+'[1]Pob x Genero'!BG68</f>
        <v>6</v>
      </c>
      <c r="R72" s="26">
        <f>'[1]Pob x Genero'!U68+'[1]Pob x Genero'!BH68</f>
        <v>10</v>
      </c>
      <c r="S72" s="26">
        <f>'[1]Pob x Genero'!V68+'[1]Pob x Genero'!BI68</f>
        <v>9</v>
      </c>
      <c r="T72" s="26">
        <f>'[1]Pob x Genero'!W68+'[1]Pob x Genero'!BJ68</f>
        <v>9</v>
      </c>
      <c r="U72" s="26">
        <f>'[1]Pob x Genero'!X68+'[1]Pob x Genero'!BK68</f>
        <v>11</v>
      </c>
      <c r="V72" s="26">
        <f>'[1]Pob x Genero'!Y68+'[1]Pob x Genero'!BL68</f>
        <v>12</v>
      </c>
      <c r="W72" s="26">
        <f>'[1]Pob x Genero'!Z68+'[1]Pob x Genero'!BM68</f>
        <v>12</v>
      </c>
      <c r="X72" s="26">
        <f>'[1]Pob x Genero'!AA68+'[1]Pob x Genero'!BN68</f>
        <v>14</v>
      </c>
      <c r="Y72" s="26">
        <f>'[1]Pob x Genero'!AB68+'[1]Pob x Genero'!BO68</f>
        <v>66</v>
      </c>
      <c r="Z72" s="26">
        <f>'[1]Pob x Genero'!AC68+'[1]Pob x Genero'!BP68</f>
        <v>37</v>
      </c>
      <c r="AA72" s="26">
        <f>'[1]Pob x Genero'!AD68+'[1]Pob x Genero'!BQ68</f>
        <v>39</v>
      </c>
      <c r="AB72" s="26">
        <f>'[1]Pob x Genero'!AE68+'[1]Pob x Genero'!BR68</f>
        <v>44</v>
      </c>
      <c r="AC72" s="26">
        <f>'[1]Pob x Genero'!AF68+'[1]Pob x Genero'!BS68</f>
        <v>36</v>
      </c>
      <c r="AD72" s="26">
        <f>'[1]Pob x Genero'!AG68+'[1]Pob x Genero'!BT68</f>
        <v>27</v>
      </c>
      <c r="AE72" s="26">
        <f>'[1]Pob x Genero'!AH68+'[1]Pob x Genero'!BU68</f>
        <v>24</v>
      </c>
      <c r="AF72" s="26">
        <f>'[1]Pob x Genero'!AI68+'[1]Pob x Genero'!BV68</f>
        <v>18</v>
      </c>
      <c r="AG72" s="26">
        <f>'[1]Pob x Genero'!AJ68+'[1]Pob x Genero'!BW68</f>
        <v>21</v>
      </c>
      <c r="AH72" s="26">
        <f>'[1]Pob x Genero'!AK68+'[1]Pob x Genero'!BX68</f>
        <v>25</v>
      </c>
      <c r="AI72" s="26">
        <f>'[1]Pob x Genero'!AL68+'[1]Pob x Genero'!BY68</f>
        <v>18</v>
      </c>
      <c r="AJ72" s="26">
        <f>'[1]Pob x Genero'!AM68+'[1]Pob x Genero'!BZ68</f>
        <v>15</v>
      </c>
      <c r="AK72" s="26">
        <f>'[1]Pob x Genero'!AN68+'[1]Pob x Genero'!CA68</f>
        <v>9</v>
      </c>
      <c r="AL72" s="26">
        <f>'[1]Pob x Genero'!AO68+'[1]Pob x Genero'!CB68</f>
        <v>8</v>
      </c>
      <c r="AM72" s="27">
        <f>'[1]Pob x Genero'!AP68+'[1]Pob x Genero'!CC68</f>
        <v>0</v>
      </c>
      <c r="AN72" s="26">
        <f>'[1]Pob x Genero'!AQ68+'[1]Pob x Genero'!CD68</f>
        <v>5</v>
      </c>
      <c r="AO72" s="28">
        <f>'[1]Pob x Genero'!AR68+'[1]Pob x Genero'!CE68</f>
        <v>1</v>
      </c>
      <c r="AP72" s="26">
        <f>'[1]Pob x Genero'!AS68+'[1]Pob x Genero'!CF68</f>
        <v>7</v>
      </c>
      <c r="AQ72" s="29">
        <f>'[1]Pob x Genero'!AT68</f>
        <v>286</v>
      </c>
      <c r="AR72" s="26">
        <f>SUM('[1]Pob x Genero'!BE68:BI68)</f>
        <v>19</v>
      </c>
      <c r="AS72" s="26">
        <f>SUM('[1]Pob x Genero'!BJ68:BN68)</f>
        <v>29</v>
      </c>
      <c r="AT72" s="26">
        <f>SUM('[1]Pob x Genero'!BO68:BT68)</f>
        <v>150</v>
      </c>
      <c r="AU72" s="29">
        <v>11</v>
      </c>
      <c r="AV72" s="30"/>
    </row>
    <row r="73" spans="1:48">
      <c r="A73" s="24" t="s">
        <v>153</v>
      </c>
      <c r="B73" s="2" t="s">
        <v>132</v>
      </c>
      <c r="C73" s="2" t="s">
        <v>154</v>
      </c>
      <c r="D73" s="25">
        <f t="shared" si="4"/>
        <v>745</v>
      </c>
      <c r="E73" s="26">
        <f>'[1]Pob x Genero'!H69+'[1]Pob x Genero'!AU69</f>
        <v>5</v>
      </c>
      <c r="F73" s="26">
        <f>'[1]Pob x Genero'!I69+'[1]Pob x Genero'!AV69</f>
        <v>7</v>
      </c>
      <c r="G73" s="26">
        <f>'[1]Pob x Genero'!J69+'[1]Pob x Genero'!AW69</f>
        <v>6</v>
      </c>
      <c r="H73" s="26">
        <f>'[1]Pob x Genero'!K69+'[1]Pob x Genero'!AX69</f>
        <v>6</v>
      </c>
      <c r="I73" s="26">
        <f>'[1]Pob x Genero'!L69+'[1]Pob x Genero'!AY69</f>
        <v>12</v>
      </c>
      <c r="J73" s="26">
        <f>'[1]Pob x Genero'!M69+'[1]Pob x Genero'!AZ69</f>
        <v>10</v>
      </c>
      <c r="K73" s="26">
        <f>'[1]Pob x Genero'!N69+'[1]Pob x Genero'!BA69</f>
        <v>7</v>
      </c>
      <c r="L73" s="26">
        <f>'[1]Pob x Genero'!O69+'[1]Pob x Genero'!BB69</f>
        <v>10</v>
      </c>
      <c r="M73" s="26">
        <f>'[1]Pob x Genero'!P69+'[1]Pob x Genero'!BC69</f>
        <v>13</v>
      </c>
      <c r="N73" s="26">
        <f>'[1]Pob x Genero'!Q69+'[1]Pob x Genero'!BD69</f>
        <v>6</v>
      </c>
      <c r="O73" s="26">
        <f>'[1]Pob x Genero'!R69+'[1]Pob x Genero'!BE69</f>
        <v>14</v>
      </c>
      <c r="P73" s="26">
        <f>'[1]Pob x Genero'!S69+'[1]Pob x Genero'!BF69</f>
        <v>9</v>
      </c>
      <c r="Q73" s="26">
        <f>'[1]Pob x Genero'!T69+'[1]Pob x Genero'!BG69</f>
        <v>18</v>
      </c>
      <c r="R73" s="26">
        <f>'[1]Pob x Genero'!U69+'[1]Pob x Genero'!BH69</f>
        <v>11</v>
      </c>
      <c r="S73" s="26">
        <f>'[1]Pob x Genero'!V69+'[1]Pob x Genero'!BI69</f>
        <v>8</v>
      </c>
      <c r="T73" s="26">
        <f>'[1]Pob x Genero'!W69+'[1]Pob x Genero'!BJ69</f>
        <v>14</v>
      </c>
      <c r="U73" s="26">
        <f>'[1]Pob x Genero'!X69+'[1]Pob x Genero'!BK69</f>
        <v>9</v>
      </c>
      <c r="V73" s="26">
        <f>'[1]Pob x Genero'!Y69+'[1]Pob x Genero'!BL69</f>
        <v>11</v>
      </c>
      <c r="W73" s="26">
        <f>'[1]Pob x Genero'!Z69+'[1]Pob x Genero'!BM69</f>
        <v>12</v>
      </c>
      <c r="X73" s="26">
        <f>'[1]Pob x Genero'!AA69+'[1]Pob x Genero'!BN69</f>
        <v>9</v>
      </c>
      <c r="Y73" s="26">
        <f>'[1]Pob x Genero'!AB69+'[1]Pob x Genero'!BO69</f>
        <v>62</v>
      </c>
      <c r="Z73" s="26">
        <f>'[1]Pob x Genero'!AC69+'[1]Pob x Genero'!BP69</f>
        <v>42</v>
      </c>
      <c r="AA73" s="26">
        <f>'[1]Pob x Genero'!AD69+'[1]Pob x Genero'!BQ69</f>
        <v>77</v>
      </c>
      <c r="AB73" s="26">
        <f>'[1]Pob x Genero'!AE69+'[1]Pob x Genero'!BR69</f>
        <v>55</v>
      </c>
      <c r="AC73" s="26">
        <f>'[1]Pob x Genero'!AF69+'[1]Pob x Genero'!BS69</f>
        <v>28</v>
      </c>
      <c r="AD73" s="26">
        <f>'[1]Pob x Genero'!AG69+'[1]Pob x Genero'!BT69</f>
        <v>51</v>
      </c>
      <c r="AE73" s="26">
        <f>'[1]Pob x Genero'!AH69+'[1]Pob x Genero'!BU69</f>
        <v>48</v>
      </c>
      <c r="AF73" s="26">
        <f>'[1]Pob x Genero'!AI69+'[1]Pob x Genero'!BV69</f>
        <v>44</v>
      </c>
      <c r="AG73" s="26">
        <f>'[1]Pob x Genero'!AJ69+'[1]Pob x Genero'!BW69</f>
        <v>35</v>
      </c>
      <c r="AH73" s="26">
        <f>'[1]Pob x Genero'!AK69+'[1]Pob x Genero'!BX69</f>
        <v>35</v>
      </c>
      <c r="AI73" s="26">
        <f>'[1]Pob x Genero'!AL69+'[1]Pob x Genero'!BY69</f>
        <v>26</v>
      </c>
      <c r="AJ73" s="26">
        <f>'[1]Pob x Genero'!AM69+'[1]Pob x Genero'!BZ69</f>
        <v>20</v>
      </c>
      <c r="AK73" s="26">
        <f>'[1]Pob x Genero'!AN69+'[1]Pob x Genero'!CA69</f>
        <v>16</v>
      </c>
      <c r="AL73" s="26">
        <f>'[1]Pob x Genero'!AO69+'[1]Pob x Genero'!CB69</f>
        <v>9</v>
      </c>
      <c r="AM73" s="27">
        <f>'[1]Pob x Genero'!AP69+'[1]Pob x Genero'!CC69</f>
        <v>1</v>
      </c>
      <c r="AN73" s="26">
        <f>'[1]Pob x Genero'!AQ69+'[1]Pob x Genero'!CD69</f>
        <v>3</v>
      </c>
      <c r="AO73" s="28">
        <f>'[1]Pob x Genero'!AR69+'[1]Pob x Genero'!CE69</f>
        <v>2</v>
      </c>
      <c r="AP73" s="26">
        <f>'[1]Pob x Genero'!AS69+'[1]Pob x Genero'!CF69</f>
        <v>6</v>
      </c>
      <c r="AQ73" s="29">
        <f>'[1]Pob x Genero'!AT69</f>
        <v>340</v>
      </c>
      <c r="AR73" s="26">
        <f>SUM('[1]Pob x Genero'!BE69:BI69)</f>
        <v>30</v>
      </c>
      <c r="AS73" s="26">
        <f>SUM('[1]Pob x Genero'!BJ69:BN69)</f>
        <v>27</v>
      </c>
      <c r="AT73" s="26">
        <f>SUM('[1]Pob x Genero'!BO69:BT69)</f>
        <v>149</v>
      </c>
      <c r="AU73" s="29">
        <v>25</v>
      </c>
      <c r="AV73" s="30"/>
    </row>
    <row r="74" spans="1:48">
      <c r="A74" s="24" t="s">
        <v>155</v>
      </c>
      <c r="B74" s="2" t="s">
        <v>132</v>
      </c>
      <c r="C74" s="2" t="s">
        <v>156</v>
      </c>
      <c r="D74" s="25">
        <f t="shared" si="4"/>
        <v>1613</v>
      </c>
      <c r="E74" s="26">
        <f>'[1]Pob x Genero'!H70+'[1]Pob x Genero'!AU70</f>
        <v>20</v>
      </c>
      <c r="F74" s="26">
        <f>'[1]Pob x Genero'!I70+'[1]Pob x Genero'!AV70</f>
        <v>20</v>
      </c>
      <c r="G74" s="26">
        <f>'[1]Pob x Genero'!J70+'[1]Pob x Genero'!AW70</f>
        <v>24</v>
      </c>
      <c r="H74" s="26">
        <f>'[1]Pob x Genero'!K70+'[1]Pob x Genero'!AX70</f>
        <v>20</v>
      </c>
      <c r="I74" s="26">
        <f>'[1]Pob x Genero'!L70+'[1]Pob x Genero'!AY70</f>
        <v>24</v>
      </c>
      <c r="J74" s="26">
        <f>'[1]Pob x Genero'!M70+'[1]Pob x Genero'!AZ70</f>
        <v>35</v>
      </c>
      <c r="K74" s="26">
        <f>'[1]Pob x Genero'!N70+'[1]Pob x Genero'!BA70</f>
        <v>29</v>
      </c>
      <c r="L74" s="26">
        <f>'[1]Pob x Genero'!O70+'[1]Pob x Genero'!BB70</f>
        <v>24</v>
      </c>
      <c r="M74" s="26">
        <f>'[1]Pob x Genero'!P70+'[1]Pob x Genero'!BC70</f>
        <v>21</v>
      </c>
      <c r="N74" s="26">
        <f>'[1]Pob x Genero'!Q70+'[1]Pob x Genero'!BD70</f>
        <v>22</v>
      </c>
      <c r="O74" s="26">
        <f>'[1]Pob x Genero'!R70+'[1]Pob x Genero'!BE70</f>
        <v>24</v>
      </c>
      <c r="P74" s="26">
        <f>'[1]Pob x Genero'!S70+'[1]Pob x Genero'!BF70</f>
        <v>13</v>
      </c>
      <c r="Q74" s="26">
        <f>'[1]Pob x Genero'!T70+'[1]Pob x Genero'!BG70</f>
        <v>26</v>
      </c>
      <c r="R74" s="26">
        <f>'[1]Pob x Genero'!U70+'[1]Pob x Genero'!BH70</f>
        <v>34</v>
      </c>
      <c r="S74" s="26">
        <f>'[1]Pob x Genero'!V70+'[1]Pob x Genero'!BI70</f>
        <v>29</v>
      </c>
      <c r="T74" s="26">
        <f>'[1]Pob x Genero'!W70+'[1]Pob x Genero'!BJ70</f>
        <v>21</v>
      </c>
      <c r="U74" s="26">
        <f>'[1]Pob x Genero'!X70+'[1]Pob x Genero'!BK70</f>
        <v>37</v>
      </c>
      <c r="V74" s="26">
        <f>'[1]Pob x Genero'!Y70+'[1]Pob x Genero'!BL70</f>
        <v>22</v>
      </c>
      <c r="W74" s="26">
        <f>'[1]Pob x Genero'!Z70+'[1]Pob x Genero'!BM70</f>
        <v>22</v>
      </c>
      <c r="X74" s="26">
        <f>'[1]Pob x Genero'!AA70+'[1]Pob x Genero'!BN70</f>
        <v>23</v>
      </c>
      <c r="Y74" s="26">
        <f>'[1]Pob x Genero'!AB70+'[1]Pob x Genero'!BO70</f>
        <v>116</v>
      </c>
      <c r="Z74" s="26">
        <f>'[1]Pob x Genero'!AC70+'[1]Pob x Genero'!BP70</f>
        <v>145</v>
      </c>
      <c r="AA74" s="26">
        <f>'[1]Pob x Genero'!AD70+'[1]Pob x Genero'!BQ70</f>
        <v>111</v>
      </c>
      <c r="AB74" s="26">
        <f>'[1]Pob x Genero'!AE70+'[1]Pob x Genero'!BR70</f>
        <v>112</v>
      </c>
      <c r="AC74" s="26">
        <f>'[1]Pob x Genero'!AF70+'[1]Pob x Genero'!BS70</f>
        <v>100</v>
      </c>
      <c r="AD74" s="26">
        <f>'[1]Pob x Genero'!AG70+'[1]Pob x Genero'!BT70</f>
        <v>90</v>
      </c>
      <c r="AE74" s="26">
        <f>'[1]Pob x Genero'!AH70+'[1]Pob x Genero'!BU70</f>
        <v>101</v>
      </c>
      <c r="AF74" s="26">
        <f>'[1]Pob x Genero'!AI70+'[1]Pob x Genero'!BV70</f>
        <v>83</v>
      </c>
      <c r="AG74" s="26">
        <f>'[1]Pob x Genero'!AJ70+'[1]Pob x Genero'!BW70</f>
        <v>75</v>
      </c>
      <c r="AH74" s="26">
        <f>'[1]Pob x Genero'!AK70+'[1]Pob x Genero'!BX70</f>
        <v>65</v>
      </c>
      <c r="AI74" s="26">
        <f>'[1]Pob x Genero'!AL70+'[1]Pob x Genero'!BY70</f>
        <v>38</v>
      </c>
      <c r="AJ74" s="26">
        <f>'[1]Pob x Genero'!AM70+'[1]Pob x Genero'!BZ70</f>
        <v>38</v>
      </c>
      <c r="AK74" s="26">
        <f>'[1]Pob x Genero'!AN70+'[1]Pob x Genero'!CA70</f>
        <v>26</v>
      </c>
      <c r="AL74" s="26">
        <f>'[1]Pob x Genero'!AO70+'[1]Pob x Genero'!CB70</f>
        <v>23</v>
      </c>
      <c r="AM74" s="27">
        <f>'[1]Pob x Genero'!AP70+'[1]Pob x Genero'!CC70</f>
        <v>1</v>
      </c>
      <c r="AN74" s="26">
        <f>'[1]Pob x Genero'!AQ70+'[1]Pob x Genero'!CD70</f>
        <v>7</v>
      </c>
      <c r="AO74" s="28">
        <f>'[1]Pob x Genero'!AR70+'[1]Pob x Genero'!CE70</f>
        <v>13</v>
      </c>
      <c r="AP74" s="26">
        <f>'[1]Pob x Genero'!AS70+'[1]Pob x Genero'!CF70</f>
        <v>25</v>
      </c>
      <c r="AQ74" s="29">
        <f>'[1]Pob x Genero'!AT70</f>
        <v>714</v>
      </c>
      <c r="AR74" s="26">
        <f>SUM('[1]Pob x Genero'!BE70:BI70)</f>
        <v>63</v>
      </c>
      <c r="AS74" s="26">
        <f>SUM('[1]Pob x Genero'!BJ70:BN70)</f>
        <v>46</v>
      </c>
      <c r="AT74" s="26">
        <f>SUM('[1]Pob x Genero'!BO70:BT70)</f>
        <v>293</v>
      </c>
      <c r="AU74" s="29">
        <v>47</v>
      </c>
      <c r="AV74" s="30"/>
    </row>
    <row r="75" spans="1:48">
      <c r="A75" s="24" t="s">
        <v>157</v>
      </c>
      <c r="B75" s="2" t="s">
        <v>132</v>
      </c>
      <c r="C75" s="2" t="s">
        <v>158</v>
      </c>
      <c r="D75" s="25">
        <f t="shared" si="4"/>
        <v>1148</v>
      </c>
      <c r="E75" s="26">
        <f>'[1]Pob x Genero'!H71+'[1]Pob x Genero'!AU71</f>
        <v>24</v>
      </c>
      <c r="F75" s="26">
        <f>'[1]Pob x Genero'!I71+'[1]Pob x Genero'!AV71</f>
        <v>20</v>
      </c>
      <c r="G75" s="26">
        <f>'[1]Pob x Genero'!J71+'[1]Pob x Genero'!AW71</f>
        <v>20</v>
      </c>
      <c r="H75" s="26">
        <f>'[1]Pob x Genero'!K71+'[1]Pob x Genero'!AX71</f>
        <v>18</v>
      </c>
      <c r="I75" s="26">
        <f>'[1]Pob x Genero'!L71+'[1]Pob x Genero'!AY71</f>
        <v>22</v>
      </c>
      <c r="J75" s="26">
        <f>'[1]Pob x Genero'!M71+'[1]Pob x Genero'!AZ71</f>
        <v>22</v>
      </c>
      <c r="K75" s="26">
        <f>'[1]Pob x Genero'!N71+'[1]Pob x Genero'!BA71</f>
        <v>15</v>
      </c>
      <c r="L75" s="26">
        <f>'[1]Pob x Genero'!O71+'[1]Pob x Genero'!BB71</f>
        <v>17</v>
      </c>
      <c r="M75" s="26">
        <f>'[1]Pob x Genero'!P71+'[1]Pob x Genero'!BC71</f>
        <v>13</v>
      </c>
      <c r="N75" s="26">
        <f>'[1]Pob x Genero'!Q71+'[1]Pob x Genero'!BD71</f>
        <v>9</v>
      </c>
      <c r="O75" s="26">
        <f>'[1]Pob x Genero'!R71+'[1]Pob x Genero'!BE71</f>
        <v>17</v>
      </c>
      <c r="P75" s="26">
        <f>'[1]Pob x Genero'!S71+'[1]Pob x Genero'!BF71</f>
        <v>17</v>
      </c>
      <c r="Q75" s="26">
        <f>'[1]Pob x Genero'!T71+'[1]Pob x Genero'!BG71</f>
        <v>15</v>
      </c>
      <c r="R75" s="26">
        <f>'[1]Pob x Genero'!U71+'[1]Pob x Genero'!BH71</f>
        <v>18</v>
      </c>
      <c r="S75" s="26">
        <f>'[1]Pob x Genero'!V71+'[1]Pob x Genero'!BI71</f>
        <v>16</v>
      </c>
      <c r="T75" s="26">
        <f>'[1]Pob x Genero'!W71+'[1]Pob x Genero'!BJ71</f>
        <v>14</v>
      </c>
      <c r="U75" s="26">
        <f>'[1]Pob x Genero'!X71+'[1]Pob x Genero'!BK71</f>
        <v>19</v>
      </c>
      <c r="V75" s="26">
        <f>'[1]Pob x Genero'!Y71+'[1]Pob x Genero'!BL71</f>
        <v>12</v>
      </c>
      <c r="W75" s="26">
        <f>'[1]Pob x Genero'!Z71+'[1]Pob x Genero'!BM71</f>
        <v>21</v>
      </c>
      <c r="X75" s="26">
        <f>'[1]Pob x Genero'!AA71+'[1]Pob x Genero'!BN71</f>
        <v>14</v>
      </c>
      <c r="Y75" s="26">
        <f>'[1]Pob x Genero'!AB71+'[1]Pob x Genero'!BO71</f>
        <v>74</v>
      </c>
      <c r="Z75" s="26">
        <f>'[1]Pob x Genero'!AC71+'[1]Pob x Genero'!BP71</f>
        <v>108</v>
      </c>
      <c r="AA75" s="26">
        <f>'[1]Pob x Genero'!AD71+'[1]Pob x Genero'!BQ71</f>
        <v>106</v>
      </c>
      <c r="AB75" s="26">
        <f>'[1]Pob x Genero'!AE71+'[1]Pob x Genero'!BR71</f>
        <v>59</v>
      </c>
      <c r="AC75" s="26">
        <f>'[1]Pob x Genero'!AF71+'[1]Pob x Genero'!BS71</f>
        <v>69</v>
      </c>
      <c r="AD75" s="26">
        <f>'[1]Pob x Genero'!AG71+'[1]Pob x Genero'!BT71</f>
        <v>62</v>
      </c>
      <c r="AE75" s="26">
        <f>'[1]Pob x Genero'!AH71+'[1]Pob x Genero'!BU71</f>
        <v>71</v>
      </c>
      <c r="AF75" s="26">
        <f>'[1]Pob x Genero'!AI71+'[1]Pob x Genero'!BV71</f>
        <v>58</v>
      </c>
      <c r="AG75" s="26">
        <f>'[1]Pob x Genero'!AJ71+'[1]Pob x Genero'!BW71</f>
        <v>55</v>
      </c>
      <c r="AH75" s="26">
        <f>'[1]Pob x Genero'!AK71+'[1]Pob x Genero'!BX71</f>
        <v>47</v>
      </c>
      <c r="AI75" s="26">
        <f>'[1]Pob x Genero'!AL71+'[1]Pob x Genero'!BY71</f>
        <v>31</v>
      </c>
      <c r="AJ75" s="26">
        <f>'[1]Pob x Genero'!AM71+'[1]Pob x Genero'!BZ71</f>
        <v>31</v>
      </c>
      <c r="AK75" s="26">
        <f>'[1]Pob x Genero'!AN71+'[1]Pob x Genero'!CA71</f>
        <v>19</v>
      </c>
      <c r="AL75" s="26">
        <f>'[1]Pob x Genero'!AO71+'[1]Pob x Genero'!CB71</f>
        <v>15</v>
      </c>
      <c r="AM75" s="27">
        <f>'[1]Pob x Genero'!AP71+'[1]Pob x Genero'!CC71</f>
        <v>2</v>
      </c>
      <c r="AN75" s="26">
        <f>'[1]Pob x Genero'!AQ71+'[1]Pob x Genero'!CD71</f>
        <v>13</v>
      </c>
      <c r="AO75" s="28">
        <f>'[1]Pob x Genero'!AR71+'[1]Pob x Genero'!CE71</f>
        <v>11</v>
      </c>
      <c r="AP75" s="26">
        <f>'[1]Pob x Genero'!AS71+'[1]Pob x Genero'!CF71</f>
        <v>29</v>
      </c>
      <c r="AQ75" s="29">
        <f>'[1]Pob x Genero'!AT71</f>
        <v>512</v>
      </c>
      <c r="AR75" s="26">
        <f>SUM('[1]Pob x Genero'!BE71:BI71)</f>
        <v>32</v>
      </c>
      <c r="AS75" s="26">
        <f>SUM('[1]Pob x Genero'!BJ71:BN71)</f>
        <v>36</v>
      </c>
      <c r="AT75" s="26">
        <f>SUM('[1]Pob x Genero'!BO71:BT71)</f>
        <v>209</v>
      </c>
      <c r="AU75" s="29">
        <v>32</v>
      </c>
      <c r="AV75" s="30"/>
    </row>
    <row r="76" spans="1:48">
      <c r="A76" s="24" t="s">
        <v>159</v>
      </c>
      <c r="B76" s="2" t="s">
        <v>132</v>
      </c>
      <c r="C76" s="2" t="s">
        <v>160</v>
      </c>
      <c r="D76" s="25">
        <f t="shared" si="4"/>
        <v>1359</v>
      </c>
      <c r="E76" s="26">
        <f>'[1]Pob x Genero'!H72+'[1]Pob x Genero'!AU72</f>
        <v>37</v>
      </c>
      <c r="F76" s="26">
        <f>'[1]Pob x Genero'!I72+'[1]Pob x Genero'!AV72</f>
        <v>15</v>
      </c>
      <c r="G76" s="26">
        <f>'[1]Pob x Genero'!J72+'[1]Pob x Genero'!AW72</f>
        <v>17</v>
      </c>
      <c r="H76" s="26">
        <f>'[1]Pob x Genero'!K72+'[1]Pob x Genero'!AX72</f>
        <v>15</v>
      </c>
      <c r="I76" s="26">
        <f>'[1]Pob x Genero'!L72+'[1]Pob x Genero'!AY72</f>
        <v>28</v>
      </c>
      <c r="J76" s="26">
        <f>'[1]Pob x Genero'!M72+'[1]Pob x Genero'!AZ72</f>
        <v>11</v>
      </c>
      <c r="K76" s="26">
        <f>'[1]Pob x Genero'!N72+'[1]Pob x Genero'!BA72</f>
        <v>19</v>
      </c>
      <c r="L76" s="26">
        <f>'[1]Pob x Genero'!O72+'[1]Pob x Genero'!BB72</f>
        <v>17</v>
      </c>
      <c r="M76" s="26">
        <f>'[1]Pob x Genero'!P72+'[1]Pob x Genero'!BC72</f>
        <v>28</v>
      </c>
      <c r="N76" s="26">
        <f>'[1]Pob x Genero'!Q72+'[1]Pob x Genero'!BD72</f>
        <v>16</v>
      </c>
      <c r="O76" s="26">
        <f>'[1]Pob x Genero'!R72+'[1]Pob x Genero'!BE72</f>
        <v>16</v>
      </c>
      <c r="P76" s="26">
        <f>'[1]Pob x Genero'!S72+'[1]Pob x Genero'!BF72</f>
        <v>22</v>
      </c>
      <c r="Q76" s="26">
        <f>'[1]Pob x Genero'!T72+'[1]Pob x Genero'!BG72</f>
        <v>18</v>
      </c>
      <c r="R76" s="26">
        <f>'[1]Pob x Genero'!U72+'[1]Pob x Genero'!BH72</f>
        <v>24</v>
      </c>
      <c r="S76" s="26">
        <f>'[1]Pob x Genero'!V72+'[1]Pob x Genero'!BI72</f>
        <v>13</v>
      </c>
      <c r="T76" s="26">
        <f>'[1]Pob x Genero'!W72+'[1]Pob x Genero'!BJ72</f>
        <v>20</v>
      </c>
      <c r="U76" s="26">
        <f>'[1]Pob x Genero'!X72+'[1]Pob x Genero'!BK72</f>
        <v>26</v>
      </c>
      <c r="V76" s="26">
        <f>'[1]Pob x Genero'!Y72+'[1]Pob x Genero'!BL72</f>
        <v>29</v>
      </c>
      <c r="W76" s="26">
        <f>'[1]Pob x Genero'!Z72+'[1]Pob x Genero'!BM72</f>
        <v>28</v>
      </c>
      <c r="X76" s="26">
        <f>'[1]Pob x Genero'!AA72+'[1]Pob x Genero'!BN72</f>
        <v>15</v>
      </c>
      <c r="Y76" s="26">
        <f>'[1]Pob x Genero'!AB72+'[1]Pob x Genero'!BO72</f>
        <v>102</v>
      </c>
      <c r="Z76" s="26">
        <f>'[1]Pob x Genero'!AC72+'[1]Pob x Genero'!BP72</f>
        <v>128</v>
      </c>
      <c r="AA76" s="26">
        <f>'[1]Pob x Genero'!AD72+'[1]Pob x Genero'!BQ72</f>
        <v>112</v>
      </c>
      <c r="AB76" s="26">
        <f>'[1]Pob x Genero'!AE72+'[1]Pob x Genero'!BR72</f>
        <v>78</v>
      </c>
      <c r="AC76" s="26">
        <f>'[1]Pob x Genero'!AF72+'[1]Pob x Genero'!BS72</f>
        <v>87</v>
      </c>
      <c r="AD76" s="26">
        <f>'[1]Pob x Genero'!AG72+'[1]Pob x Genero'!BT72</f>
        <v>73</v>
      </c>
      <c r="AE76" s="26">
        <f>'[1]Pob x Genero'!AH72+'[1]Pob x Genero'!BU72</f>
        <v>80</v>
      </c>
      <c r="AF76" s="26">
        <f>'[1]Pob x Genero'!AI72+'[1]Pob x Genero'!BV72</f>
        <v>59</v>
      </c>
      <c r="AG76" s="26">
        <f>'[1]Pob x Genero'!AJ72+'[1]Pob x Genero'!BW72</f>
        <v>57</v>
      </c>
      <c r="AH76" s="26">
        <f>'[1]Pob x Genero'!AK72+'[1]Pob x Genero'!BX72</f>
        <v>42</v>
      </c>
      <c r="AI76" s="26">
        <f>'[1]Pob x Genero'!AL72+'[1]Pob x Genero'!BY72</f>
        <v>42</v>
      </c>
      <c r="AJ76" s="26">
        <f>'[1]Pob x Genero'!AM72+'[1]Pob x Genero'!BZ72</f>
        <v>38</v>
      </c>
      <c r="AK76" s="26">
        <f>'[1]Pob x Genero'!AN72+'[1]Pob x Genero'!CA72</f>
        <v>27</v>
      </c>
      <c r="AL76" s="26">
        <f>'[1]Pob x Genero'!AO72+'[1]Pob x Genero'!CB72</f>
        <v>20</v>
      </c>
      <c r="AM76" s="27">
        <f>'[1]Pob x Genero'!AP72+'[1]Pob x Genero'!CC72</f>
        <v>2</v>
      </c>
      <c r="AN76" s="26">
        <f>'[1]Pob x Genero'!AQ72+'[1]Pob x Genero'!CD72</f>
        <v>15</v>
      </c>
      <c r="AO76" s="28">
        <f>'[1]Pob x Genero'!AR72+'[1]Pob x Genero'!CE72</f>
        <v>22</v>
      </c>
      <c r="AP76" s="26">
        <f>'[1]Pob x Genero'!AS72+'[1]Pob x Genero'!CF72</f>
        <v>44</v>
      </c>
      <c r="AQ76" s="29">
        <f>'[1]Pob x Genero'!AT72</f>
        <v>669</v>
      </c>
      <c r="AR76" s="26">
        <f>SUM('[1]Pob x Genero'!BE72:BI72)</f>
        <v>42</v>
      </c>
      <c r="AS76" s="26">
        <f>SUM('[1]Pob x Genero'!BJ72:BN72)</f>
        <v>57</v>
      </c>
      <c r="AT76" s="26">
        <f>SUM('[1]Pob x Genero'!BO72:BT72)</f>
        <v>291</v>
      </c>
      <c r="AU76" s="29">
        <v>35</v>
      </c>
      <c r="AV76" s="30"/>
    </row>
    <row r="77" spans="1:48">
      <c r="A77" s="24" t="s">
        <v>161</v>
      </c>
      <c r="B77" s="2" t="s">
        <v>132</v>
      </c>
      <c r="C77" s="2" t="s">
        <v>162</v>
      </c>
      <c r="D77" s="25">
        <f t="shared" si="4"/>
        <v>1696</v>
      </c>
      <c r="E77" s="26">
        <f>'[1]Pob x Genero'!H73+'[1]Pob x Genero'!AU73</f>
        <v>27</v>
      </c>
      <c r="F77" s="26">
        <f>'[1]Pob x Genero'!I73+'[1]Pob x Genero'!AV73</f>
        <v>25</v>
      </c>
      <c r="G77" s="26">
        <f>'[1]Pob x Genero'!J73+'[1]Pob x Genero'!AW73</f>
        <v>29</v>
      </c>
      <c r="H77" s="26">
        <f>'[1]Pob x Genero'!K73+'[1]Pob x Genero'!AX73</f>
        <v>30</v>
      </c>
      <c r="I77" s="26">
        <f>'[1]Pob x Genero'!L73+'[1]Pob x Genero'!AY73</f>
        <v>25</v>
      </c>
      <c r="J77" s="26">
        <f>'[1]Pob x Genero'!M73+'[1]Pob x Genero'!AZ73</f>
        <v>20</v>
      </c>
      <c r="K77" s="26">
        <f>'[1]Pob x Genero'!N73+'[1]Pob x Genero'!BA73</f>
        <v>30</v>
      </c>
      <c r="L77" s="26">
        <f>'[1]Pob x Genero'!O73+'[1]Pob x Genero'!BB73</f>
        <v>22</v>
      </c>
      <c r="M77" s="26">
        <f>'[1]Pob x Genero'!P73+'[1]Pob x Genero'!BC73</f>
        <v>27</v>
      </c>
      <c r="N77" s="26">
        <f>'[1]Pob x Genero'!Q73+'[1]Pob x Genero'!BD73</f>
        <v>34</v>
      </c>
      <c r="O77" s="26">
        <f>'[1]Pob x Genero'!R73+'[1]Pob x Genero'!BE73</f>
        <v>28</v>
      </c>
      <c r="P77" s="26">
        <f>'[1]Pob x Genero'!S73+'[1]Pob x Genero'!BF73</f>
        <v>21</v>
      </c>
      <c r="Q77" s="26">
        <f>'[1]Pob x Genero'!T73+'[1]Pob x Genero'!BG73</f>
        <v>45</v>
      </c>
      <c r="R77" s="26">
        <f>'[1]Pob x Genero'!U73+'[1]Pob x Genero'!BH73</f>
        <v>39</v>
      </c>
      <c r="S77" s="26">
        <f>'[1]Pob x Genero'!V73+'[1]Pob x Genero'!BI73</f>
        <v>23</v>
      </c>
      <c r="T77" s="26">
        <f>'[1]Pob x Genero'!W73+'[1]Pob x Genero'!BJ73</f>
        <v>27</v>
      </c>
      <c r="U77" s="26">
        <f>'[1]Pob x Genero'!X73+'[1]Pob x Genero'!BK73</f>
        <v>24</v>
      </c>
      <c r="V77" s="26">
        <f>'[1]Pob x Genero'!Y73+'[1]Pob x Genero'!BL73</f>
        <v>27</v>
      </c>
      <c r="W77" s="26">
        <f>'[1]Pob x Genero'!Z73+'[1]Pob x Genero'!BM73</f>
        <v>22</v>
      </c>
      <c r="X77" s="26">
        <f>'[1]Pob x Genero'!AA73+'[1]Pob x Genero'!BN73</f>
        <v>25</v>
      </c>
      <c r="Y77" s="26">
        <f>'[1]Pob x Genero'!AB73+'[1]Pob x Genero'!BO73</f>
        <v>105</v>
      </c>
      <c r="Z77" s="26">
        <f>'[1]Pob x Genero'!AC73+'[1]Pob x Genero'!BP73</f>
        <v>164</v>
      </c>
      <c r="AA77" s="26">
        <f>'[1]Pob x Genero'!AD73+'[1]Pob x Genero'!BQ73</f>
        <v>149</v>
      </c>
      <c r="AB77" s="26">
        <f>'[1]Pob x Genero'!AE73+'[1]Pob x Genero'!BR73</f>
        <v>119</v>
      </c>
      <c r="AC77" s="26">
        <f>'[1]Pob x Genero'!AF73+'[1]Pob x Genero'!BS73</f>
        <v>110</v>
      </c>
      <c r="AD77" s="26">
        <f>'[1]Pob x Genero'!AG73+'[1]Pob x Genero'!BT73</f>
        <v>89</v>
      </c>
      <c r="AE77" s="26">
        <f>'[1]Pob x Genero'!AH73+'[1]Pob x Genero'!BU73</f>
        <v>90</v>
      </c>
      <c r="AF77" s="26">
        <f>'[1]Pob x Genero'!AI73+'[1]Pob x Genero'!BV73</f>
        <v>75</v>
      </c>
      <c r="AG77" s="26">
        <f>'[1]Pob x Genero'!AJ73+'[1]Pob x Genero'!BW73</f>
        <v>67</v>
      </c>
      <c r="AH77" s="26">
        <f>'[1]Pob x Genero'!AK73+'[1]Pob x Genero'!BX73</f>
        <v>58</v>
      </c>
      <c r="AI77" s="26">
        <f>'[1]Pob x Genero'!AL73+'[1]Pob x Genero'!BY73</f>
        <v>38</v>
      </c>
      <c r="AJ77" s="26">
        <f>'[1]Pob x Genero'!AM73+'[1]Pob x Genero'!BZ73</f>
        <v>31</v>
      </c>
      <c r="AK77" s="26">
        <f>'[1]Pob x Genero'!AN73+'[1]Pob x Genero'!CA73</f>
        <v>26</v>
      </c>
      <c r="AL77" s="26">
        <f>'[1]Pob x Genero'!AO73+'[1]Pob x Genero'!CB73</f>
        <v>25</v>
      </c>
      <c r="AM77" s="27">
        <f>'[1]Pob x Genero'!AP73+'[1]Pob x Genero'!CC73</f>
        <v>2</v>
      </c>
      <c r="AN77" s="26">
        <f>'[1]Pob x Genero'!AQ73+'[1]Pob x Genero'!CD73</f>
        <v>11</v>
      </c>
      <c r="AO77" s="28">
        <f>'[1]Pob x Genero'!AR73+'[1]Pob x Genero'!CE73</f>
        <v>16</v>
      </c>
      <c r="AP77" s="26">
        <f>'[1]Pob x Genero'!AS73+'[1]Pob x Genero'!CF73</f>
        <v>34</v>
      </c>
      <c r="AQ77" s="29">
        <f>'[1]Pob x Genero'!AT73</f>
        <v>838</v>
      </c>
      <c r="AR77" s="26">
        <f>SUM('[1]Pob x Genero'!BE73:BI73)</f>
        <v>71</v>
      </c>
      <c r="AS77" s="26">
        <f>SUM('[1]Pob x Genero'!BJ73:BN73)</f>
        <v>58</v>
      </c>
      <c r="AT77" s="26">
        <f>SUM('[1]Pob x Genero'!BO73:BT73)</f>
        <v>378</v>
      </c>
      <c r="AU77" s="29">
        <v>45</v>
      </c>
      <c r="AV77" s="30"/>
    </row>
    <row r="78" spans="1:48">
      <c r="A78" s="24" t="s">
        <v>163</v>
      </c>
      <c r="B78" s="2" t="s">
        <v>132</v>
      </c>
      <c r="C78" s="2" t="s">
        <v>164</v>
      </c>
      <c r="D78" s="25">
        <f t="shared" si="4"/>
        <v>715</v>
      </c>
      <c r="E78" s="26">
        <f>'[1]Pob x Genero'!H74+'[1]Pob x Genero'!AU74</f>
        <v>12</v>
      </c>
      <c r="F78" s="26">
        <f>'[1]Pob x Genero'!I74+'[1]Pob x Genero'!AV74</f>
        <v>15</v>
      </c>
      <c r="G78" s="26">
        <f>'[1]Pob x Genero'!J74+'[1]Pob x Genero'!AW74</f>
        <v>15</v>
      </c>
      <c r="H78" s="26">
        <f>'[1]Pob x Genero'!K74+'[1]Pob x Genero'!AX74</f>
        <v>16</v>
      </c>
      <c r="I78" s="26">
        <f>'[1]Pob x Genero'!L74+'[1]Pob x Genero'!AY74</f>
        <v>11</v>
      </c>
      <c r="J78" s="26">
        <f>'[1]Pob x Genero'!M74+'[1]Pob x Genero'!AZ74</f>
        <v>10</v>
      </c>
      <c r="K78" s="26">
        <f>'[1]Pob x Genero'!N74+'[1]Pob x Genero'!BA74</f>
        <v>14</v>
      </c>
      <c r="L78" s="26">
        <f>'[1]Pob x Genero'!O74+'[1]Pob x Genero'!BB74</f>
        <v>11</v>
      </c>
      <c r="M78" s="26">
        <f>'[1]Pob x Genero'!P74+'[1]Pob x Genero'!BC74</f>
        <v>7</v>
      </c>
      <c r="N78" s="26">
        <f>'[1]Pob x Genero'!Q74+'[1]Pob x Genero'!BD74</f>
        <v>11</v>
      </c>
      <c r="O78" s="26">
        <f>'[1]Pob x Genero'!R74+'[1]Pob x Genero'!BE74</f>
        <v>11</v>
      </c>
      <c r="P78" s="26">
        <f>'[1]Pob x Genero'!S74+'[1]Pob x Genero'!BF74</f>
        <v>21</v>
      </c>
      <c r="Q78" s="26">
        <f>'[1]Pob x Genero'!T74+'[1]Pob x Genero'!BG74</f>
        <v>19</v>
      </c>
      <c r="R78" s="26">
        <f>'[1]Pob x Genero'!U74+'[1]Pob x Genero'!BH74</f>
        <v>13</v>
      </c>
      <c r="S78" s="26">
        <f>'[1]Pob x Genero'!V74+'[1]Pob x Genero'!BI74</f>
        <v>6</v>
      </c>
      <c r="T78" s="26">
        <f>'[1]Pob x Genero'!W74+'[1]Pob x Genero'!BJ74</f>
        <v>15</v>
      </c>
      <c r="U78" s="26">
        <f>'[1]Pob x Genero'!X74+'[1]Pob x Genero'!BK74</f>
        <v>16</v>
      </c>
      <c r="V78" s="26">
        <f>'[1]Pob x Genero'!Y74+'[1]Pob x Genero'!BL74</f>
        <v>8</v>
      </c>
      <c r="W78" s="26">
        <f>'[1]Pob x Genero'!Z74+'[1]Pob x Genero'!BM74</f>
        <v>13</v>
      </c>
      <c r="X78" s="26">
        <f>'[1]Pob x Genero'!AA74+'[1]Pob x Genero'!BN74</f>
        <v>11</v>
      </c>
      <c r="Y78" s="26">
        <f>'[1]Pob x Genero'!AB74+'[1]Pob x Genero'!BO74</f>
        <v>36</v>
      </c>
      <c r="Z78" s="26">
        <f>'[1]Pob x Genero'!AC74+'[1]Pob x Genero'!BP74</f>
        <v>53</v>
      </c>
      <c r="AA78" s="26">
        <f>'[1]Pob x Genero'!AD74+'[1]Pob x Genero'!BQ74</f>
        <v>70</v>
      </c>
      <c r="AB78" s="26">
        <f>'[1]Pob x Genero'!AE74+'[1]Pob x Genero'!BR74</f>
        <v>30</v>
      </c>
      <c r="AC78" s="26">
        <f>'[1]Pob x Genero'!AF74+'[1]Pob x Genero'!BS74</f>
        <v>46</v>
      </c>
      <c r="AD78" s="26">
        <f>'[1]Pob x Genero'!AG74+'[1]Pob x Genero'!BT74</f>
        <v>45</v>
      </c>
      <c r="AE78" s="26">
        <f>'[1]Pob x Genero'!AH74+'[1]Pob x Genero'!BU74</f>
        <v>46</v>
      </c>
      <c r="AF78" s="26">
        <f>'[1]Pob x Genero'!AI74+'[1]Pob x Genero'!BV74</f>
        <v>35</v>
      </c>
      <c r="AG78" s="26">
        <f>'[1]Pob x Genero'!AJ74+'[1]Pob x Genero'!BW74</f>
        <v>27</v>
      </c>
      <c r="AH78" s="26">
        <f>'[1]Pob x Genero'!AK74+'[1]Pob x Genero'!BX74</f>
        <v>23</v>
      </c>
      <c r="AI78" s="26">
        <f>'[1]Pob x Genero'!AL74+'[1]Pob x Genero'!BY74</f>
        <v>20</v>
      </c>
      <c r="AJ78" s="26">
        <f>'[1]Pob x Genero'!AM74+'[1]Pob x Genero'!BZ74</f>
        <v>14</v>
      </c>
      <c r="AK78" s="26">
        <f>'[1]Pob x Genero'!AN74+'[1]Pob x Genero'!CA74</f>
        <v>8</v>
      </c>
      <c r="AL78" s="26">
        <f>'[1]Pob x Genero'!AO74+'[1]Pob x Genero'!CB74</f>
        <v>7</v>
      </c>
      <c r="AM78" s="27">
        <f>'[1]Pob x Genero'!AP74+'[1]Pob x Genero'!CC74</f>
        <v>1</v>
      </c>
      <c r="AN78" s="26">
        <f>'[1]Pob x Genero'!AQ74+'[1]Pob x Genero'!CD74</f>
        <v>6</v>
      </c>
      <c r="AO78" s="28">
        <f>'[1]Pob x Genero'!AR74+'[1]Pob x Genero'!CE74</f>
        <v>6</v>
      </c>
      <c r="AP78" s="26">
        <f>'[1]Pob x Genero'!AS74+'[1]Pob x Genero'!CF74</f>
        <v>16</v>
      </c>
      <c r="AQ78" s="29">
        <f>'[1]Pob x Genero'!AT74</f>
        <v>335</v>
      </c>
      <c r="AR78" s="26">
        <f>SUM('[1]Pob x Genero'!BE74:BI74)</f>
        <v>31</v>
      </c>
      <c r="AS78" s="26">
        <f>SUM('[1]Pob x Genero'!BJ74:BN74)</f>
        <v>32</v>
      </c>
      <c r="AT78" s="26">
        <f>SUM('[1]Pob x Genero'!BO74:BT74)</f>
        <v>126</v>
      </c>
      <c r="AU78" s="29">
        <v>43</v>
      </c>
      <c r="AV78" s="30"/>
    </row>
    <row r="79" spans="1:48">
      <c r="A79" s="24" t="s">
        <v>165</v>
      </c>
      <c r="B79" s="2" t="s">
        <v>132</v>
      </c>
      <c r="C79" s="2" t="s">
        <v>166</v>
      </c>
      <c r="D79" s="25">
        <f t="shared" si="4"/>
        <v>1570</v>
      </c>
      <c r="E79" s="26">
        <f>'[1]Pob x Genero'!H75+'[1]Pob x Genero'!AU75</f>
        <v>23</v>
      </c>
      <c r="F79" s="26">
        <f>'[1]Pob x Genero'!I75+'[1]Pob x Genero'!AV75</f>
        <v>30</v>
      </c>
      <c r="G79" s="26">
        <f>'[1]Pob x Genero'!J75+'[1]Pob x Genero'!AW75</f>
        <v>23</v>
      </c>
      <c r="H79" s="26">
        <f>'[1]Pob x Genero'!K75+'[1]Pob x Genero'!AX75</f>
        <v>24</v>
      </c>
      <c r="I79" s="26">
        <f>'[1]Pob x Genero'!L75+'[1]Pob x Genero'!AY75</f>
        <v>26</v>
      </c>
      <c r="J79" s="26">
        <f>'[1]Pob x Genero'!M75+'[1]Pob x Genero'!AZ75</f>
        <v>24</v>
      </c>
      <c r="K79" s="26">
        <f>'[1]Pob x Genero'!N75+'[1]Pob x Genero'!BA75</f>
        <v>18</v>
      </c>
      <c r="L79" s="26">
        <f>'[1]Pob x Genero'!O75+'[1]Pob x Genero'!BB75</f>
        <v>27</v>
      </c>
      <c r="M79" s="26">
        <f>'[1]Pob x Genero'!P75+'[1]Pob x Genero'!BC75</f>
        <v>29</v>
      </c>
      <c r="N79" s="26">
        <f>'[1]Pob x Genero'!Q75+'[1]Pob x Genero'!BD75</f>
        <v>24</v>
      </c>
      <c r="O79" s="26">
        <f>'[1]Pob x Genero'!R75+'[1]Pob x Genero'!BE75</f>
        <v>20</v>
      </c>
      <c r="P79" s="26">
        <f>'[1]Pob x Genero'!S75+'[1]Pob x Genero'!BF75</f>
        <v>17</v>
      </c>
      <c r="Q79" s="26">
        <f>'[1]Pob x Genero'!T75+'[1]Pob x Genero'!BG75</f>
        <v>33</v>
      </c>
      <c r="R79" s="26">
        <f>'[1]Pob x Genero'!U75+'[1]Pob x Genero'!BH75</f>
        <v>29</v>
      </c>
      <c r="S79" s="26">
        <f>'[1]Pob x Genero'!V75+'[1]Pob x Genero'!BI75</f>
        <v>30</v>
      </c>
      <c r="T79" s="26">
        <f>'[1]Pob x Genero'!W75+'[1]Pob x Genero'!BJ75</f>
        <v>31</v>
      </c>
      <c r="U79" s="26">
        <f>'[1]Pob x Genero'!X75+'[1]Pob x Genero'!BK75</f>
        <v>24</v>
      </c>
      <c r="V79" s="26">
        <f>'[1]Pob x Genero'!Y75+'[1]Pob x Genero'!BL75</f>
        <v>33</v>
      </c>
      <c r="W79" s="26">
        <f>'[1]Pob x Genero'!Z75+'[1]Pob x Genero'!BM75</f>
        <v>24</v>
      </c>
      <c r="X79" s="26">
        <f>'[1]Pob x Genero'!AA75+'[1]Pob x Genero'!BN75</f>
        <v>30</v>
      </c>
      <c r="Y79" s="26">
        <f>'[1]Pob x Genero'!AB75+'[1]Pob x Genero'!BO75</f>
        <v>102</v>
      </c>
      <c r="Z79" s="26">
        <f>'[1]Pob x Genero'!AC75+'[1]Pob x Genero'!BP75</f>
        <v>139</v>
      </c>
      <c r="AA79" s="26">
        <f>'[1]Pob x Genero'!AD75+'[1]Pob x Genero'!BQ75</f>
        <v>120</v>
      </c>
      <c r="AB79" s="26">
        <f>'[1]Pob x Genero'!AE75+'[1]Pob x Genero'!BR75</f>
        <v>125</v>
      </c>
      <c r="AC79" s="26">
        <f>'[1]Pob x Genero'!AF75+'[1]Pob x Genero'!BS75</f>
        <v>101</v>
      </c>
      <c r="AD79" s="26">
        <f>'[1]Pob x Genero'!AG75+'[1]Pob x Genero'!BT75</f>
        <v>96</v>
      </c>
      <c r="AE79" s="26">
        <f>'[1]Pob x Genero'!AH75+'[1]Pob x Genero'!BU75</f>
        <v>90</v>
      </c>
      <c r="AF79" s="26">
        <f>'[1]Pob x Genero'!AI75+'[1]Pob x Genero'!BV75</f>
        <v>70</v>
      </c>
      <c r="AG79" s="26">
        <f>'[1]Pob x Genero'!AJ75+'[1]Pob x Genero'!BW75</f>
        <v>56</v>
      </c>
      <c r="AH79" s="26">
        <f>'[1]Pob x Genero'!AK75+'[1]Pob x Genero'!BX75</f>
        <v>49</v>
      </c>
      <c r="AI79" s="26">
        <f>'[1]Pob x Genero'!AL75+'[1]Pob x Genero'!BY75</f>
        <v>42</v>
      </c>
      <c r="AJ79" s="26">
        <f>'[1]Pob x Genero'!AM75+'[1]Pob x Genero'!BZ75</f>
        <v>26</v>
      </c>
      <c r="AK79" s="26">
        <f>'[1]Pob x Genero'!AN75+'[1]Pob x Genero'!CA75</f>
        <v>18</v>
      </c>
      <c r="AL79" s="26">
        <f>'[1]Pob x Genero'!AO75+'[1]Pob x Genero'!CB75</f>
        <v>17</v>
      </c>
      <c r="AM79" s="27">
        <f>'[1]Pob x Genero'!AP75+'[1]Pob x Genero'!CC75</f>
        <v>3</v>
      </c>
      <c r="AN79" s="26">
        <f>'[1]Pob x Genero'!AQ75+'[1]Pob x Genero'!CD75</f>
        <v>13</v>
      </c>
      <c r="AO79" s="28">
        <f>'[1]Pob x Genero'!AR75+'[1]Pob x Genero'!CE75</f>
        <v>10</v>
      </c>
      <c r="AP79" s="26">
        <f>'[1]Pob x Genero'!AS75+'[1]Pob x Genero'!CF75</f>
        <v>29</v>
      </c>
      <c r="AQ79" s="29">
        <f>'[1]Pob x Genero'!AT75</f>
        <v>724</v>
      </c>
      <c r="AR79" s="26">
        <f>SUM('[1]Pob x Genero'!BE75:BI75)</f>
        <v>58</v>
      </c>
      <c r="AS79" s="26">
        <f>SUM('[1]Pob x Genero'!BJ75:BN75)</f>
        <v>71</v>
      </c>
      <c r="AT79" s="26">
        <f>SUM('[1]Pob x Genero'!BO75:BT75)</f>
        <v>314</v>
      </c>
      <c r="AU79" s="29">
        <v>72</v>
      </c>
      <c r="AV79" s="30"/>
    </row>
    <row r="80" spans="1:48">
      <c r="A80" s="24" t="s">
        <v>167</v>
      </c>
      <c r="B80" s="2" t="s">
        <v>132</v>
      </c>
      <c r="C80" s="2" t="s">
        <v>168</v>
      </c>
      <c r="D80" s="25">
        <f t="shared" si="4"/>
        <v>2012</v>
      </c>
      <c r="E80" s="26">
        <f>'[1]Pob x Genero'!H76+'[1]Pob x Genero'!AU76</f>
        <v>72</v>
      </c>
      <c r="F80" s="26">
        <f>'[1]Pob x Genero'!I76+'[1]Pob x Genero'!AV76</f>
        <v>37</v>
      </c>
      <c r="G80" s="26">
        <f>'[1]Pob x Genero'!J76+'[1]Pob x Genero'!AW76</f>
        <v>63</v>
      </c>
      <c r="H80" s="26">
        <f>'[1]Pob x Genero'!K76+'[1]Pob x Genero'!AX76</f>
        <v>37</v>
      </c>
      <c r="I80" s="26">
        <f>'[1]Pob x Genero'!L76+'[1]Pob x Genero'!AY76</f>
        <v>37</v>
      </c>
      <c r="J80" s="26">
        <f>'[1]Pob x Genero'!M76+'[1]Pob x Genero'!AZ76</f>
        <v>42</v>
      </c>
      <c r="K80" s="26">
        <f>'[1]Pob x Genero'!N76+'[1]Pob x Genero'!BA76</f>
        <v>40</v>
      </c>
      <c r="L80" s="26">
        <f>'[1]Pob x Genero'!O76+'[1]Pob x Genero'!BB76</f>
        <v>32</v>
      </c>
      <c r="M80" s="26">
        <f>'[1]Pob x Genero'!P76+'[1]Pob x Genero'!BC76</f>
        <v>35</v>
      </c>
      <c r="N80" s="26">
        <f>'[1]Pob x Genero'!Q76+'[1]Pob x Genero'!BD76</f>
        <v>43</v>
      </c>
      <c r="O80" s="26">
        <f>'[1]Pob x Genero'!R76+'[1]Pob x Genero'!BE76</f>
        <v>42</v>
      </c>
      <c r="P80" s="26">
        <f>'[1]Pob x Genero'!S76+'[1]Pob x Genero'!BF76</f>
        <v>40</v>
      </c>
      <c r="Q80" s="26">
        <f>'[1]Pob x Genero'!T76+'[1]Pob x Genero'!BG76</f>
        <v>28</v>
      </c>
      <c r="R80" s="26">
        <f>'[1]Pob x Genero'!U76+'[1]Pob x Genero'!BH76</f>
        <v>28</v>
      </c>
      <c r="S80" s="26">
        <f>'[1]Pob x Genero'!V76+'[1]Pob x Genero'!BI76</f>
        <v>33</v>
      </c>
      <c r="T80" s="26">
        <f>'[1]Pob x Genero'!W76+'[1]Pob x Genero'!BJ76</f>
        <v>21</v>
      </c>
      <c r="U80" s="26">
        <f>'[1]Pob x Genero'!X76+'[1]Pob x Genero'!BK76</f>
        <v>28</v>
      </c>
      <c r="V80" s="26">
        <f>'[1]Pob x Genero'!Y76+'[1]Pob x Genero'!BL76</f>
        <v>38</v>
      </c>
      <c r="W80" s="26">
        <f>'[1]Pob x Genero'!Z76+'[1]Pob x Genero'!BM76</f>
        <v>35</v>
      </c>
      <c r="X80" s="26">
        <f>'[1]Pob x Genero'!AA76+'[1]Pob x Genero'!BN76</f>
        <v>23</v>
      </c>
      <c r="Y80" s="26">
        <f>'[1]Pob x Genero'!AB76+'[1]Pob x Genero'!BO76</f>
        <v>105</v>
      </c>
      <c r="Z80" s="26">
        <f>'[1]Pob x Genero'!AC76+'[1]Pob x Genero'!BP76</f>
        <v>174</v>
      </c>
      <c r="AA80" s="26">
        <f>'[1]Pob x Genero'!AD76+'[1]Pob x Genero'!BQ76</f>
        <v>138</v>
      </c>
      <c r="AB80" s="26">
        <f>'[1]Pob x Genero'!AE76+'[1]Pob x Genero'!BR76</f>
        <v>138</v>
      </c>
      <c r="AC80" s="26">
        <f>'[1]Pob x Genero'!AF76+'[1]Pob x Genero'!BS76</f>
        <v>120</v>
      </c>
      <c r="AD80" s="26">
        <f>'[1]Pob x Genero'!AG76+'[1]Pob x Genero'!BT76</f>
        <v>109</v>
      </c>
      <c r="AE80" s="26">
        <f>'[1]Pob x Genero'!AH76+'[1]Pob x Genero'!BU76</f>
        <v>89</v>
      </c>
      <c r="AF80" s="26">
        <f>'[1]Pob x Genero'!AI76+'[1]Pob x Genero'!BV76</f>
        <v>100</v>
      </c>
      <c r="AG80" s="26">
        <f>'[1]Pob x Genero'!AJ76+'[1]Pob x Genero'!BW76</f>
        <v>86</v>
      </c>
      <c r="AH80" s="26">
        <f>'[1]Pob x Genero'!AK76+'[1]Pob x Genero'!BX76</f>
        <v>67</v>
      </c>
      <c r="AI80" s="26">
        <f>'[1]Pob x Genero'!AL76+'[1]Pob x Genero'!BY76</f>
        <v>47</v>
      </c>
      <c r="AJ80" s="26">
        <f>'[1]Pob x Genero'!AM76+'[1]Pob x Genero'!BZ76</f>
        <v>35</v>
      </c>
      <c r="AK80" s="26">
        <f>'[1]Pob x Genero'!AN76+'[1]Pob x Genero'!CA76</f>
        <v>25</v>
      </c>
      <c r="AL80" s="26">
        <f>'[1]Pob x Genero'!AO76+'[1]Pob x Genero'!CB76</f>
        <v>25</v>
      </c>
      <c r="AM80" s="27">
        <f>'[1]Pob x Genero'!AP76+'[1]Pob x Genero'!CC76</f>
        <v>2</v>
      </c>
      <c r="AN80" s="26">
        <f>'[1]Pob x Genero'!AQ76+'[1]Pob x Genero'!CD76</f>
        <v>32</v>
      </c>
      <c r="AO80" s="28">
        <f>'[1]Pob x Genero'!AR76+'[1]Pob x Genero'!CE76</f>
        <v>40</v>
      </c>
      <c r="AP80" s="26">
        <f>'[1]Pob x Genero'!AS76+'[1]Pob x Genero'!CF76</f>
        <v>88</v>
      </c>
      <c r="AQ80" s="29">
        <f>'[1]Pob x Genero'!AT76</f>
        <v>985</v>
      </c>
      <c r="AR80" s="26">
        <f>SUM('[1]Pob x Genero'!BE76:BI76)</f>
        <v>97</v>
      </c>
      <c r="AS80" s="26">
        <f>SUM('[1]Pob x Genero'!BJ76:BN76)</f>
        <v>74</v>
      </c>
      <c r="AT80" s="26">
        <f>SUM('[1]Pob x Genero'!BO76:BT76)</f>
        <v>378</v>
      </c>
      <c r="AU80" s="29">
        <v>54</v>
      </c>
      <c r="AV80" s="30"/>
    </row>
    <row r="81" spans="1:48">
      <c r="A81" s="24" t="s">
        <v>169</v>
      </c>
      <c r="B81" s="2" t="s">
        <v>132</v>
      </c>
      <c r="C81" s="2" t="s">
        <v>170</v>
      </c>
      <c r="D81" s="25">
        <f t="shared" si="4"/>
        <v>1060</v>
      </c>
      <c r="E81" s="26">
        <f>'[1]Pob x Genero'!H77+'[1]Pob x Genero'!AU77</f>
        <v>12</v>
      </c>
      <c r="F81" s="26">
        <f>'[1]Pob x Genero'!I77+'[1]Pob x Genero'!AV77</f>
        <v>11</v>
      </c>
      <c r="G81" s="26">
        <f>'[1]Pob x Genero'!J77+'[1]Pob x Genero'!AW77</f>
        <v>20</v>
      </c>
      <c r="H81" s="26">
        <f>'[1]Pob x Genero'!K77+'[1]Pob x Genero'!AX77</f>
        <v>16</v>
      </c>
      <c r="I81" s="26">
        <f>'[1]Pob x Genero'!L77+'[1]Pob x Genero'!AY77</f>
        <v>19</v>
      </c>
      <c r="J81" s="26">
        <f>'[1]Pob x Genero'!M77+'[1]Pob x Genero'!AZ77</f>
        <v>17</v>
      </c>
      <c r="K81" s="26">
        <f>'[1]Pob x Genero'!N77+'[1]Pob x Genero'!BA77</f>
        <v>12</v>
      </c>
      <c r="L81" s="26">
        <f>'[1]Pob x Genero'!O77+'[1]Pob x Genero'!BB77</f>
        <v>16</v>
      </c>
      <c r="M81" s="26">
        <f>'[1]Pob x Genero'!P77+'[1]Pob x Genero'!BC77</f>
        <v>14</v>
      </c>
      <c r="N81" s="26">
        <f>'[1]Pob x Genero'!Q77+'[1]Pob x Genero'!BD77</f>
        <v>16</v>
      </c>
      <c r="O81" s="26">
        <f>'[1]Pob x Genero'!R77+'[1]Pob x Genero'!BE77</f>
        <v>13</v>
      </c>
      <c r="P81" s="26">
        <f>'[1]Pob x Genero'!S77+'[1]Pob x Genero'!BF77</f>
        <v>17</v>
      </c>
      <c r="Q81" s="26">
        <f>'[1]Pob x Genero'!T77+'[1]Pob x Genero'!BG77</f>
        <v>17</v>
      </c>
      <c r="R81" s="26">
        <f>'[1]Pob x Genero'!U77+'[1]Pob x Genero'!BH77</f>
        <v>17</v>
      </c>
      <c r="S81" s="26">
        <f>'[1]Pob x Genero'!V77+'[1]Pob x Genero'!BI77</f>
        <v>20</v>
      </c>
      <c r="T81" s="26">
        <f>'[1]Pob x Genero'!W77+'[1]Pob x Genero'!BJ77</f>
        <v>21</v>
      </c>
      <c r="U81" s="26">
        <f>'[1]Pob x Genero'!X77+'[1]Pob x Genero'!BK77</f>
        <v>14</v>
      </c>
      <c r="V81" s="26">
        <f>'[1]Pob x Genero'!Y77+'[1]Pob x Genero'!BL77</f>
        <v>19</v>
      </c>
      <c r="W81" s="26">
        <f>'[1]Pob x Genero'!Z77+'[1]Pob x Genero'!BM77</f>
        <v>15</v>
      </c>
      <c r="X81" s="26">
        <f>'[1]Pob x Genero'!AA77+'[1]Pob x Genero'!BN77</f>
        <v>15</v>
      </c>
      <c r="Y81" s="26">
        <f>'[1]Pob x Genero'!AB77+'[1]Pob x Genero'!BO77</f>
        <v>93</v>
      </c>
      <c r="Z81" s="26">
        <f>'[1]Pob x Genero'!AC77+'[1]Pob x Genero'!BP77</f>
        <v>57</v>
      </c>
      <c r="AA81" s="26">
        <f>'[1]Pob x Genero'!AD77+'[1]Pob x Genero'!BQ77</f>
        <v>93</v>
      </c>
      <c r="AB81" s="26">
        <f>'[1]Pob x Genero'!AE77+'[1]Pob x Genero'!BR77</f>
        <v>88</v>
      </c>
      <c r="AC81" s="26">
        <f>'[1]Pob x Genero'!AF77+'[1]Pob x Genero'!BS77</f>
        <v>77</v>
      </c>
      <c r="AD81" s="26">
        <f>'[1]Pob x Genero'!AG77+'[1]Pob x Genero'!BT77</f>
        <v>63</v>
      </c>
      <c r="AE81" s="26">
        <f>'[1]Pob x Genero'!AH77+'[1]Pob x Genero'!BU77</f>
        <v>52</v>
      </c>
      <c r="AF81" s="26">
        <f>'[1]Pob x Genero'!AI77+'[1]Pob x Genero'!BV77</f>
        <v>42</v>
      </c>
      <c r="AG81" s="26">
        <f>'[1]Pob x Genero'!AJ77+'[1]Pob x Genero'!BW77</f>
        <v>42</v>
      </c>
      <c r="AH81" s="26">
        <f>'[1]Pob x Genero'!AK77+'[1]Pob x Genero'!BX77</f>
        <v>41</v>
      </c>
      <c r="AI81" s="26">
        <f>'[1]Pob x Genero'!AL77+'[1]Pob x Genero'!BY77</f>
        <v>31</v>
      </c>
      <c r="AJ81" s="26">
        <f>'[1]Pob x Genero'!AM77+'[1]Pob x Genero'!BZ77</f>
        <v>22</v>
      </c>
      <c r="AK81" s="26">
        <f>'[1]Pob x Genero'!AN77+'[1]Pob x Genero'!CA77</f>
        <v>17</v>
      </c>
      <c r="AL81" s="26">
        <f>'[1]Pob x Genero'!AO77+'[1]Pob x Genero'!CB77</f>
        <v>21</v>
      </c>
      <c r="AM81" s="27">
        <f>'[1]Pob x Genero'!AP77+'[1]Pob x Genero'!CC77</f>
        <v>0</v>
      </c>
      <c r="AN81" s="26">
        <f>'[1]Pob x Genero'!AQ77+'[1]Pob x Genero'!CD77</f>
        <v>6</v>
      </c>
      <c r="AO81" s="28">
        <f>'[1]Pob x Genero'!AR77+'[1]Pob x Genero'!CE77</f>
        <v>6</v>
      </c>
      <c r="AP81" s="26">
        <f>'[1]Pob x Genero'!AS77+'[1]Pob x Genero'!CF77</f>
        <v>14</v>
      </c>
      <c r="AQ81" s="29">
        <f>'[1]Pob x Genero'!AT77</f>
        <v>515</v>
      </c>
      <c r="AR81" s="26">
        <f>SUM('[1]Pob x Genero'!BE77:BI77)</f>
        <v>39</v>
      </c>
      <c r="AS81" s="26">
        <f>SUM('[1]Pob x Genero'!BJ77:BN77)</f>
        <v>45</v>
      </c>
      <c r="AT81" s="26">
        <f>SUM('[1]Pob x Genero'!BO77:BT77)</f>
        <v>238</v>
      </c>
      <c r="AU81" s="29">
        <v>12</v>
      </c>
      <c r="AV81" s="30"/>
    </row>
    <row r="82" spans="1:48">
      <c r="A82" s="24" t="s">
        <v>171</v>
      </c>
      <c r="B82" s="2" t="s">
        <v>132</v>
      </c>
      <c r="C82" s="2" t="s">
        <v>172</v>
      </c>
      <c r="D82" s="25">
        <f t="shared" si="4"/>
        <v>2345</v>
      </c>
      <c r="E82" s="26">
        <f>'[1]Pob x Genero'!H78+'[1]Pob x Genero'!AU78</f>
        <v>28</v>
      </c>
      <c r="F82" s="26">
        <f>'[1]Pob x Genero'!I78+'[1]Pob x Genero'!AV78</f>
        <v>40</v>
      </c>
      <c r="G82" s="26">
        <f>'[1]Pob x Genero'!J78+'[1]Pob x Genero'!AW78</f>
        <v>30</v>
      </c>
      <c r="H82" s="26">
        <f>'[1]Pob x Genero'!K78+'[1]Pob x Genero'!AX78</f>
        <v>28</v>
      </c>
      <c r="I82" s="26">
        <f>'[1]Pob x Genero'!L78+'[1]Pob x Genero'!AY78</f>
        <v>40</v>
      </c>
      <c r="J82" s="26">
        <f>'[1]Pob x Genero'!M78+'[1]Pob x Genero'!AZ78</f>
        <v>33</v>
      </c>
      <c r="K82" s="26">
        <f>'[1]Pob x Genero'!N78+'[1]Pob x Genero'!BA78</f>
        <v>48</v>
      </c>
      <c r="L82" s="26">
        <f>'[1]Pob x Genero'!O78+'[1]Pob x Genero'!BB78</f>
        <v>42</v>
      </c>
      <c r="M82" s="26">
        <f>'[1]Pob x Genero'!P78+'[1]Pob x Genero'!BC78</f>
        <v>33</v>
      </c>
      <c r="N82" s="26">
        <f>'[1]Pob x Genero'!Q78+'[1]Pob x Genero'!BD78</f>
        <v>37</v>
      </c>
      <c r="O82" s="26">
        <f>'[1]Pob x Genero'!R78+'[1]Pob x Genero'!BE78</f>
        <v>37</v>
      </c>
      <c r="P82" s="26">
        <f>'[1]Pob x Genero'!S78+'[1]Pob x Genero'!BF78</f>
        <v>42</v>
      </c>
      <c r="Q82" s="26">
        <f>'[1]Pob x Genero'!T78+'[1]Pob x Genero'!BG78</f>
        <v>53</v>
      </c>
      <c r="R82" s="26">
        <f>'[1]Pob x Genero'!U78+'[1]Pob x Genero'!BH78</f>
        <v>32</v>
      </c>
      <c r="S82" s="26">
        <f>'[1]Pob x Genero'!V78+'[1]Pob x Genero'!BI78</f>
        <v>28</v>
      </c>
      <c r="T82" s="26">
        <f>'[1]Pob x Genero'!W78+'[1]Pob x Genero'!BJ78</f>
        <v>48</v>
      </c>
      <c r="U82" s="26">
        <f>'[1]Pob x Genero'!X78+'[1]Pob x Genero'!BK78</f>
        <v>39</v>
      </c>
      <c r="V82" s="26">
        <f>'[1]Pob x Genero'!Y78+'[1]Pob x Genero'!BL78</f>
        <v>45</v>
      </c>
      <c r="W82" s="26">
        <f>'[1]Pob x Genero'!Z78+'[1]Pob x Genero'!BM78</f>
        <v>36</v>
      </c>
      <c r="X82" s="26">
        <f>'[1]Pob x Genero'!AA78+'[1]Pob x Genero'!BN78</f>
        <v>34</v>
      </c>
      <c r="Y82" s="26">
        <f>'[1]Pob x Genero'!AB78+'[1]Pob x Genero'!BO78</f>
        <v>209</v>
      </c>
      <c r="Z82" s="26">
        <f>'[1]Pob x Genero'!AC78+'[1]Pob x Genero'!BP78</f>
        <v>222</v>
      </c>
      <c r="AA82" s="26">
        <f>'[1]Pob x Genero'!AD78+'[1]Pob x Genero'!BQ78</f>
        <v>172</v>
      </c>
      <c r="AB82" s="26">
        <f>'[1]Pob x Genero'!AE78+'[1]Pob x Genero'!BR78</f>
        <v>164</v>
      </c>
      <c r="AC82" s="26">
        <f>'[1]Pob x Genero'!AF78+'[1]Pob x Genero'!BS78</f>
        <v>128</v>
      </c>
      <c r="AD82" s="26">
        <f>'[1]Pob x Genero'!AG78+'[1]Pob x Genero'!BT78</f>
        <v>130</v>
      </c>
      <c r="AE82" s="26">
        <f>'[1]Pob x Genero'!AH78+'[1]Pob x Genero'!BU78</f>
        <v>122</v>
      </c>
      <c r="AF82" s="26">
        <f>'[1]Pob x Genero'!AI78+'[1]Pob x Genero'!BV78</f>
        <v>105</v>
      </c>
      <c r="AG82" s="26">
        <f>'[1]Pob x Genero'!AJ78+'[1]Pob x Genero'!BW78</f>
        <v>80</v>
      </c>
      <c r="AH82" s="26">
        <f>'[1]Pob x Genero'!AK78+'[1]Pob x Genero'!BX78</f>
        <v>69</v>
      </c>
      <c r="AI82" s="26">
        <f>'[1]Pob x Genero'!AL78+'[1]Pob x Genero'!BY78</f>
        <v>63</v>
      </c>
      <c r="AJ82" s="26">
        <f>'[1]Pob x Genero'!AM78+'[1]Pob x Genero'!BZ78</f>
        <v>54</v>
      </c>
      <c r="AK82" s="26">
        <f>'[1]Pob x Genero'!AN78+'[1]Pob x Genero'!CA78</f>
        <v>33</v>
      </c>
      <c r="AL82" s="26">
        <f>'[1]Pob x Genero'!AO78+'[1]Pob x Genero'!CB78</f>
        <v>41</v>
      </c>
      <c r="AM82" s="27">
        <f>'[1]Pob x Genero'!AP78+'[1]Pob x Genero'!CC78</f>
        <v>3</v>
      </c>
      <c r="AN82" s="26">
        <f>'[1]Pob x Genero'!AQ78+'[1]Pob x Genero'!CD78</f>
        <v>21</v>
      </c>
      <c r="AO82" s="28">
        <f>'[1]Pob x Genero'!AR78+'[1]Pob x Genero'!CE78</f>
        <v>7</v>
      </c>
      <c r="AP82" s="26">
        <f>'[1]Pob x Genero'!AS78+'[1]Pob x Genero'!CF78</f>
        <v>34</v>
      </c>
      <c r="AQ82" s="29">
        <f>'[1]Pob x Genero'!AT78</f>
        <v>1180</v>
      </c>
      <c r="AR82" s="26">
        <f>SUM('[1]Pob x Genero'!BE78:BI78)</f>
        <v>102</v>
      </c>
      <c r="AS82" s="26">
        <f>SUM('[1]Pob x Genero'!BJ78:BN78)</f>
        <v>98</v>
      </c>
      <c r="AT82" s="26">
        <f>SUM('[1]Pob x Genero'!BO78:BT78)</f>
        <v>530</v>
      </c>
      <c r="AU82" s="29">
        <v>88</v>
      </c>
      <c r="AV82" s="30"/>
    </row>
    <row r="83" spans="1:48">
      <c r="A83" s="24" t="s">
        <v>173</v>
      </c>
      <c r="B83" s="2" t="s">
        <v>132</v>
      </c>
      <c r="C83" s="2" t="s">
        <v>174</v>
      </c>
      <c r="D83" s="25">
        <f t="shared" si="4"/>
        <v>825</v>
      </c>
      <c r="E83" s="26">
        <f>'[1]Pob x Genero'!H79+'[1]Pob x Genero'!AU79</f>
        <v>9</v>
      </c>
      <c r="F83" s="26">
        <f>'[1]Pob x Genero'!I79+'[1]Pob x Genero'!AV79</f>
        <v>8</v>
      </c>
      <c r="G83" s="26">
        <f>'[1]Pob x Genero'!J79+'[1]Pob x Genero'!AW79</f>
        <v>5</v>
      </c>
      <c r="H83" s="26">
        <f>'[1]Pob x Genero'!K79+'[1]Pob x Genero'!AX79</f>
        <v>6</v>
      </c>
      <c r="I83" s="26">
        <f>'[1]Pob x Genero'!L79+'[1]Pob x Genero'!AY79</f>
        <v>15</v>
      </c>
      <c r="J83" s="26">
        <f>'[1]Pob x Genero'!M79+'[1]Pob x Genero'!AZ79</f>
        <v>10</v>
      </c>
      <c r="K83" s="26">
        <f>'[1]Pob x Genero'!N79+'[1]Pob x Genero'!BA79</f>
        <v>9</v>
      </c>
      <c r="L83" s="26">
        <f>'[1]Pob x Genero'!O79+'[1]Pob x Genero'!BB79</f>
        <v>9</v>
      </c>
      <c r="M83" s="26">
        <f>'[1]Pob x Genero'!P79+'[1]Pob x Genero'!BC79</f>
        <v>12</v>
      </c>
      <c r="N83" s="26">
        <f>'[1]Pob x Genero'!Q79+'[1]Pob x Genero'!BD79</f>
        <v>11</v>
      </c>
      <c r="O83" s="26">
        <f>'[1]Pob x Genero'!R79+'[1]Pob x Genero'!BE79</f>
        <v>16</v>
      </c>
      <c r="P83" s="26">
        <f>'[1]Pob x Genero'!S79+'[1]Pob x Genero'!BF79</f>
        <v>11</v>
      </c>
      <c r="Q83" s="26">
        <f>'[1]Pob x Genero'!T79+'[1]Pob x Genero'!BG79</f>
        <v>19</v>
      </c>
      <c r="R83" s="26">
        <f>'[1]Pob x Genero'!U79+'[1]Pob x Genero'!BH79</f>
        <v>10</v>
      </c>
      <c r="S83" s="26">
        <f>'[1]Pob x Genero'!V79+'[1]Pob x Genero'!BI79</f>
        <v>19</v>
      </c>
      <c r="T83" s="26">
        <f>'[1]Pob x Genero'!W79+'[1]Pob x Genero'!BJ79</f>
        <v>10</v>
      </c>
      <c r="U83" s="26">
        <f>'[1]Pob x Genero'!X79+'[1]Pob x Genero'!BK79</f>
        <v>11</v>
      </c>
      <c r="V83" s="26">
        <f>'[1]Pob x Genero'!Y79+'[1]Pob x Genero'!BL79</f>
        <v>13</v>
      </c>
      <c r="W83" s="26">
        <f>'[1]Pob x Genero'!Z79+'[1]Pob x Genero'!BM79</f>
        <v>15</v>
      </c>
      <c r="X83" s="26">
        <f>'[1]Pob x Genero'!AA79+'[1]Pob x Genero'!BN79</f>
        <v>16</v>
      </c>
      <c r="Y83" s="26">
        <f>'[1]Pob x Genero'!AB79+'[1]Pob x Genero'!BO79</f>
        <v>54</v>
      </c>
      <c r="Z83" s="26">
        <f>'[1]Pob x Genero'!AC79+'[1]Pob x Genero'!BP79</f>
        <v>67</v>
      </c>
      <c r="AA83" s="26">
        <f>'[1]Pob x Genero'!AD79+'[1]Pob x Genero'!BQ79</f>
        <v>62</v>
      </c>
      <c r="AB83" s="26">
        <f>'[1]Pob x Genero'!AE79+'[1]Pob x Genero'!BR79</f>
        <v>54</v>
      </c>
      <c r="AC83" s="26">
        <f>'[1]Pob x Genero'!AF79+'[1]Pob x Genero'!BS79</f>
        <v>51</v>
      </c>
      <c r="AD83" s="26">
        <f>'[1]Pob x Genero'!AG79+'[1]Pob x Genero'!BT79</f>
        <v>49</v>
      </c>
      <c r="AE83" s="26">
        <f>'[1]Pob x Genero'!AH79+'[1]Pob x Genero'!BU79</f>
        <v>47</v>
      </c>
      <c r="AF83" s="26">
        <f>'[1]Pob x Genero'!AI79+'[1]Pob x Genero'!BV79</f>
        <v>43</v>
      </c>
      <c r="AG83" s="26">
        <f>'[1]Pob x Genero'!AJ79+'[1]Pob x Genero'!BW79</f>
        <v>41</v>
      </c>
      <c r="AH83" s="26">
        <f>'[1]Pob x Genero'!AK79+'[1]Pob x Genero'!BX79</f>
        <v>33</v>
      </c>
      <c r="AI83" s="26">
        <f>'[1]Pob x Genero'!AL79+'[1]Pob x Genero'!BY79</f>
        <v>31</v>
      </c>
      <c r="AJ83" s="26">
        <f>'[1]Pob x Genero'!AM79+'[1]Pob x Genero'!BZ79</f>
        <v>19</v>
      </c>
      <c r="AK83" s="26">
        <f>'[1]Pob x Genero'!AN79+'[1]Pob x Genero'!CA79</f>
        <v>28</v>
      </c>
      <c r="AL83" s="26">
        <f>'[1]Pob x Genero'!AO79+'[1]Pob x Genero'!CB79</f>
        <v>12</v>
      </c>
      <c r="AM83" s="27">
        <f>'[1]Pob x Genero'!AP79+'[1]Pob x Genero'!CC79</f>
        <v>2</v>
      </c>
      <c r="AN83" s="26">
        <f>'[1]Pob x Genero'!AQ79+'[1]Pob x Genero'!CD79</f>
        <v>6</v>
      </c>
      <c r="AO83" s="28">
        <f>'[1]Pob x Genero'!AR79+'[1]Pob x Genero'!CE79</f>
        <v>3</v>
      </c>
      <c r="AP83" s="26">
        <f>'[1]Pob x Genero'!AS79+'[1]Pob x Genero'!CF79</f>
        <v>11</v>
      </c>
      <c r="AQ83" s="29">
        <f>'[1]Pob x Genero'!AT79</f>
        <v>359</v>
      </c>
      <c r="AR83" s="26">
        <f>SUM('[1]Pob x Genero'!BE79:BI79)</f>
        <v>29</v>
      </c>
      <c r="AS83" s="26">
        <f>SUM('[1]Pob x Genero'!BJ79:BN79)</f>
        <v>26</v>
      </c>
      <c r="AT83" s="26">
        <f>SUM('[1]Pob x Genero'!BO79:BT79)</f>
        <v>159</v>
      </c>
      <c r="AU83" s="29">
        <v>20</v>
      </c>
      <c r="AV83" s="30"/>
    </row>
    <row r="84" spans="1:48">
      <c r="A84" s="24" t="s">
        <v>175</v>
      </c>
      <c r="B84" s="2" t="s">
        <v>132</v>
      </c>
      <c r="C84" s="2" t="s">
        <v>176</v>
      </c>
      <c r="D84" s="25">
        <f t="shared" si="4"/>
        <v>1334</v>
      </c>
      <c r="E84" s="26">
        <f>'[1]Pob x Genero'!H80+'[1]Pob x Genero'!AU80</f>
        <v>16</v>
      </c>
      <c r="F84" s="26">
        <f>'[1]Pob x Genero'!I80+'[1]Pob x Genero'!AV80</f>
        <v>16</v>
      </c>
      <c r="G84" s="26">
        <f>'[1]Pob x Genero'!J80+'[1]Pob x Genero'!AW80</f>
        <v>11</v>
      </c>
      <c r="H84" s="26">
        <f>'[1]Pob x Genero'!K80+'[1]Pob x Genero'!AX80</f>
        <v>15</v>
      </c>
      <c r="I84" s="26">
        <f>'[1]Pob x Genero'!L80+'[1]Pob x Genero'!AY80</f>
        <v>25</v>
      </c>
      <c r="J84" s="26">
        <f>'[1]Pob x Genero'!M80+'[1]Pob x Genero'!AZ80</f>
        <v>18</v>
      </c>
      <c r="K84" s="26">
        <f>'[1]Pob x Genero'!N80+'[1]Pob x Genero'!BA80</f>
        <v>20</v>
      </c>
      <c r="L84" s="26">
        <f>'[1]Pob x Genero'!O80+'[1]Pob x Genero'!BB80</f>
        <v>13</v>
      </c>
      <c r="M84" s="26">
        <f>'[1]Pob x Genero'!P80+'[1]Pob x Genero'!BC80</f>
        <v>18</v>
      </c>
      <c r="N84" s="26">
        <f>'[1]Pob x Genero'!Q80+'[1]Pob x Genero'!BD80</f>
        <v>25</v>
      </c>
      <c r="O84" s="26">
        <f>'[1]Pob x Genero'!R80+'[1]Pob x Genero'!BE80</f>
        <v>21</v>
      </c>
      <c r="P84" s="26">
        <f>'[1]Pob x Genero'!S80+'[1]Pob x Genero'!BF80</f>
        <v>26</v>
      </c>
      <c r="Q84" s="26">
        <f>'[1]Pob x Genero'!T80+'[1]Pob x Genero'!BG80</f>
        <v>20</v>
      </c>
      <c r="R84" s="26">
        <f>'[1]Pob x Genero'!U80+'[1]Pob x Genero'!BH80</f>
        <v>19</v>
      </c>
      <c r="S84" s="26">
        <f>'[1]Pob x Genero'!V80+'[1]Pob x Genero'!BI80</f>
        <v>14</v>
      </c>
      <c r="T84" s="26">
        <f>'[1]Pob x Genero'!W80+'[1]Pob x Genero'!BJ80</f>
        <v>20</v>
      </c>
      <c r="U84" s="26">
        <f>'[1]Pob x Genero'!X80+'[1]Pob x Genero'!BK80</f>
        <v>28</v>
      </c>
      <c r="V84" s="26">
        <f>'[1]Pob x Genero'!Y80+'[1]Pob x Genero'!BL80</f>
        <v>25</v>
      </c>
      <c r="W84" s="26">
        <f>'[1]Pob x Genero'!Z80+'[1]Pob x Genero'!BM80</f>
        <v>23</v>
      </c>
      <c r="X84" s="26">
        <f>'[1]Pob x Genero'!AA80+'[1]Pob x Genero'!BN80</f>
        <v>28</v>
      </c>
      <c r="Y84" s="26">
        <f>'[1]Pob x Genero'!AB80+'[1]Pob x Genero'!BO80</f>
        <v>133</v>
      </c>
      <c r="Z84" s="26">
        <f>'[1]Pob x Genero'!AC80+'[1]Pob x Genero'!BP80</f>
        <v>121</v>
      </c>
      <c r="AA84" s="26">
        <f>'[1]Pob x Genero'!AD80+'[1]Pob x Genero'!BQ80</f>
        <v>104</v>
      </c>
      <c r="AB84" s="26">
        <f>'[1]Pob x Genero'!AE80+'[1]Pob x Genero'!BR80</f>
        <v>90</v>
      </c>
      <c r="AC84" s="26">
        <f>'[1]Pob x Genero'!AF80+'[1]Pob x Genero'!BS80</f>
        <v>91</v>
      </c>
      <c r="AD84" s="26">
        <f>'[1]Pob x Genero'!AG80+'[1]Pob x Genero'!BT80</f>
        <v>68</v>
      </c>
      <c r="AE84" s="26">
        <f>'[1]Pob x Genero'!AH80+'[1]Pob x Genero'!BU80</f>
        <v>68</v>
      </c>
      <c r="AF84" s="26">
        <f>'[1]Pob x Genero'!AI80+'[1]Pob x Genero'!BV80</f>
        <v>62</v>
      </c>
      <c r="AG84" s="26">
        <f>'[1]Pob x Genero'!AJ80+'[1]Pob x Genero'!BW80</f>
        <v>61</v>
      </c>
      <c r="AH84" s="26">
        <f>'[1]Pob x Genero'!AK80+'[1]Pob x Genero'!BX80</f>
        <v>46</v>
      </c>
      <c r="AI84" s="26">
        <f>'[1]Pob x Genero'!AL80+'[1]Pob x Genero'!BY80</f>
        <v>35</v>
      </c>
      <c r="AJ84" s="26">
        <f>'[1]Pob x Genero'!AM80+'[1]Pob x Genero'!BZ80</f>
        <v>24</v>
      </c>
      <c r="AK84" s="26">
        <f>'[1]Pob x Genero'!AN80+'[1]Pob x Genero'!CA80</f>
        <v>20</v>
      </c>
      <c r="AL84" s="26">
        <f>'[1]Pob x Genero'!AO80+'[1]Pob x Genero'!CB80</f>
        <v>10</v>
      </c>
      <c r="AM84" s="27">
        <f>'[1]Pob x Genero'!AP80+'[1]Pob x Genero'!CC80</f>
        <v>0</v>
      </c>
      <c r="AN84" s="26">
        <f>'[1]Pob x Genero'!AQ80+'[1]Pob x Genero'!CD80</f>
        <v>5</v>
      </c>
      <c r="AO84" s="28">
        <f>'[1]Pob x Genero'!AR80+'[1]Pob x Genero'!CE80</f>
        <v>11</v>
      </c>
      <c r="AP84" s="26">
        <f>'[1]Pob x Genero'!AS80+'[1]Pob x Genero'!CF80</f>
        <v>20</v>
      </c>
      <c r="AQ84" s="29">
        <f>'[1]Pob x Genero'!AT80</f>
        <v>645</v>
      </c>
      <c r="AR84" s="26">
        <f>SUM('[1]Pob x Genero'!BE80:BI80)</f>
        <v>48</v>
      </c>
      <c r="AS84" s="26">
        <f>SUM('[1]Pob x Genero'!BJ80:BN80)</f>
        <v>57</v>
      </c>
      <c r="AT84" s="26">
        <f>SUM('[1]Pob x Genero'!BO80:BT80)</f>
        <v>304</v>
      </c>
      <c r="AU84" s="29">
        <v>50</v>
      </c>
      <c r="AV84" s="30"/>
    </row>
    <row r="85" spans="1:48">
      <c r="A85" s="24" t="s">
        <v>177</v>
      </c>
      <c r="B85" s="2" t="s">
        <v>132</v>
      </c>
      <c r="C85" s="2" t="s">
        <v>178</v>
      </c>
      <c r="D85" s="25">
        <f t="shared" si="4"/>
        <v>1234</v>
      </c>
      <c r="E85" s="26">
        <f>'[1]Pob x Genero'!H81+'[1]Pob x Genero'!AU81</f>
        <v>35</v>
      </c>
      <c r="F85" s="26">
        <f>'[1]Pob x Genero'!I81+'[1]Pob x Genero'!AV81</f>
        <v>26</v>
      </c>
      <c r="G85" s="26">
        <f>'[1]Pob x Genero'!J81+'[1]Pob x Genero'!AW81</f>
        <v>18</v>
      </c>
      <c r="H85" s="26">
        <f>'[1]Pob x Genero'!K81+'[1]Pob x Genero'!AX81</f>
        <v>13</v>
      </c>
      <c r="I85" s="26">
        <f>'[1]Pob x Genero'!L81+'[1]Pob x Genero'!AY81</f>
        <v>21</v>
      </c>
      <c r="J85" s="26">
        <f>'[1]Pob x Genero'!M81+'[1]Pob x Genero'!AZ81</f>
        <v>23</v>
      </c>
      <c r="K85" s="26">
        <f>'[1]Pob x Genero'!N81+'[1]Pob x Genero'!BA81</f>
        <v>18</v>
      </c>
      <c r="L85" s="26">
        <f>'[1]Pob x Genero'!O81+'[1]Pob x Genero'!BB81</f>
        <v>20</v>
      </c>
      <c r="M85" s="26">
        <f>'[1]Pob x Genero'!P81+'[1]Pob x Genero'!BC81</f>
        <v>14</v>
      </c>
      <c r="N85" s="26">
        <f>'[1]Pob x Genero'!Q81+'[1]Pob x Genero'!BD81</f>
        <v>17</v>
      </c>
      <c r="O85" s="26">
        <f>'[1]Pob x Genero'!R81+'[1]Pob x Genero'!BE81</f>
        <v>20</v>
      </c>
      <c r="P85" s="26">
        <f>'[1]Pob x Genero'!S81+'[1]Pob x Genero'!BF81</f>
        <v>25</v>
      </c>
      <c r="Q85" s="26">
        <f>'[1]Pob x Genero'!T81+'[1]Pob x Genero'!BG81</f>
        <v>24</v>
      </c>
      <c r="R85" s="26">
        <f>'[1]Pob x Genero'!U81+'[1]Pob x Genero'!BH81</f>
        <v>22</v>
      </c>
      <c r="S85" s="26">
        <f>'[1]Pob x Genero'!V81+'[1]Pob x Genero'!BI81</f>
        <v>25</v>
      </c>
      <c r="T85" s="26">
        <f>'[1]Pob x Genero'!W81+'[1]Pob x Genero'!BJ81</f>
        <v>17</v>
      </c>
      <c r="U85" s="26">
        <f>'[1]Pob x Genero'!X81+'[1]Pob x Genero'!BK81</f>
        <v>22</v>
      </c>
      <c r="V85" s="26">
        <f>'[1]Pob x Genero'!Y81+'[1]Pob x Genero'!BL81</f>
        <v>16</v>
      </c>
      <c r="W85" s="26">
        <f>'[1]Pob x Genero'!Z81+'[1]Pob x Genero'!BM81</f>
        <v>21</v>
      </c>
      <c r="X85" s="26">
        <f>'[1]Pob x Genero'!AA81+'[1]Pob x Genero'!BN81</f>
        <v>16</v>
      </c>
      <c r="Y85" s="26">
        <f>'[1]Pob x Genero'!AB81+'[1]Pob x Genero'!BO81</f>
        <v>90</v>
      </c>
      <c r="Z85" s="26">
        <f>'[1]Pob x Genero'!AC81+'[1]Pob x Genero'!BP81</f>
        <v>89</v>
      </c>
      <c r="AA85" s="26">
        <f>'[1]Pob x Genero'!AD81+'[1]Pob x Genero'!BQ81</f>
        <v>109</v>
      </c>
      <c r="AB85" s="26">
        <f>'[1]Pob x Genero'!AE81+'[1]Pob x Genero'!BR81</f>
        <v>86</v>
      </c>
      <c r="AC85" s="26">
        <f>'[1]Pob x Genero'!AF81+'[1]Pob x Genero'!BS81</f>
        <v>64</v>
      </c>
      <c r="AD85" s="26">
        <f>'[1]Pob x Genero'!AG81+'[1]Pob x Genero'!BT81</f>
        <v>66</v>
      </c>
      <c r="AE85" s="26">
        <f>'[1]Pob x Genero'!AH81+'[1]Pob x Genero'!BU81</f>
        <v>72</v>
      </c>
      <c r="AF85" s="26">
        <f>'[1]Pob x Genero'!AI81+'[1]Pob x Genero'!BV81</f>
        <v>54</v>
      </c>
      <c r="AG85" s="26">
        <f>'[1]Pob x Genero'!AJ81+'[1]Pob x Genero'!BW81</f>
        <v>51</v>
      </c>
      <c r="AH85" s="26">
        <f>'[1]Pob x Genero'!AK81+'[1]Pob x Genero'!BX81</f>
        <v>53</v>
      </c>
      <c r="AI85" s="26">
        <f>'[1]Pob x Genero'!AL81+'[1]Pob x Genero'!BY81</f>
        <v>34</v>
      </c>
      <c r="AJ85" s="26">
        <f>'[1]Pob x Genero'!AM81+'[1]Pob x Genero'!BZ81</f>
        <v>22</v>
      </c>
      <c r="AK85" s="26">
        <f>'[1]Pob x Genero'!AN81+'[1]Pob x Genero'!CA81</f>
        <v>17</v>
      </c>
      <c r="AL85" s="26">
        <f>'[1]Pob x Genero'!AO81+'[1]Pob x Genero'!CB81</f>
        <v>14</v>
      </c>
      <c r="AM85" s="27">
        <f>'[1]Pob x Genero'!AP81+'[1]Pob x Genero'!CC81</f>
        <v>2</v>
      </c>
      <c r="AN85" s="26">
        <f>'[1]Pob x Genero'!AQ81+'[1]Pob x Genero'!CD81</f>
        <v>19</v>
      </c>
      <c r="AO85" s="28">
        <f>'[1]Pob x Genero'!AR81+'[1]Pob x Genero'!CE81</f>
        <v>16</v>
      </c>
      <c r="AP85" s="26">
        <f>'[1]Pob x Genero'!AS81+'[1]Pob x Genero'!CF81</f>
        <v>44</v>
      </c>
      <c r="AQ85" s="29">
        <f>'[1]Pob x Genero'!AT81</f>
        <v>581</v>
      </c>
      <c r="AR85" s="26">
        <f>SUM('[1]Pob x Genero'!BE81:BI81)</f>
        <v>54</v>
      </c>
      <c r="AS85" s="26">
        <f>SUM('[1]Pob x Genero'!BJ81:BN81)</f>
        <v>43</v>
      </c>
      <c r="AT85" s="26">
        <f>SUM('[1]Pob x Genero'!BO81:BT81)</f>
        <v>226</v>
      </c>
      <c r="AU85" s="29">
        <v>67</v>
      </c>
      <c r="AV85" s="30"/>
    </row>
    <row r="86" spans="1:48">
      <c r="A86" s="24" t="s">
        <v>179</v>
      </c>
      <c r="B86" s="2" t="s">
        <v>132</v>
      </c>
      <c r="C86" s="2" t="s">
        <v>180</v>
      </c>
      <c r="D86" s="25">
        <f t="shared" si="4"/>
        <v>1095</v>
      </c>
      <c r="E86" s="26">
        <f>'[1]Pob x Genero'!H82+'[1]Pob x Genero'!AU82</f>
        <v>25</v>
      </c>
      <c r="F86" s="26">
        <f>'[1]Pob x Genero'!I82+'[1]Pob x Genero'!AV82</f>
        <v>21</v>
      </c>
      <c r="G86" s="26">
        <f>'[1]Pob x Genero'!J82+'[1]Pob x Genero'!AW82</f>
        <v>19</v>
      </c>
      <c r="H86" s="26">
        <f>'[1]Pob x Genero'!K82+'[1]Pob x Genero'!AX82</f>
        <v>18</v>
      </c>
      <c r="I86" s="26">
        <f>'[1]Pob x Genero'!L82+'[1]Pob x Genero'!AY82</f>
        <v>21</v>
      </c>
      <c r="J86" s="26">
        <f>'[1]Pob x Genero'!M82+'[1]Pob x Genero'!AZ82</f>
        <v>12</v>
      </c>
      <c r="K86" s="26">
        <f>'[1]Pob x Genero'!N82+'[1]Pob x Genero'!BA82</f>
        <v>18</v>
      </c>
      <c r="L86" s="26">
        <f>'[1]Pob x Genero'!O82+'[1]Pob x Genero'!BB82</f>
        <v>11</v>
      </c>
      <c r="M86" s="26">
        <f>'[1]Pob x Genero'!P82+'[1]Pob x Genero'!BC82</f>
        <v>16</v>
      </c>
      <c r="N86" s="26">
        <f>'[1]Pob x Genero'!Q82+'[1]Pob x Genero'!BD82</f>
        <v>18</v>
      </c>
      <c r="O86" s="26">
        <f>'[1]Pob x Genero'!R82+'[1]Pob x Genero'!BE82</f>
        <v>17</v>
      </c>
      <c r="P86" s="26">
        <f>'[1]Pob x Genero'!S82+'[1]Pob x Genero'!BF82</f>
        <v>11</v>
      </c>
      <c r="Q86" s="26">
        <f>'[1]Pob x Genero'!T82+'[1]Pob x Genero'!BG82</f>
        <v>21</v>
      </c>
      <c r="R86" s="26">
        <f>'[1]Pob x Genero'!U82+'[1]Pob x Genero'!BH82</f>
        <v>9</v>
      </c>
      <c r="S86" s="26">
        <f>'[1]Pob x Genero'!V82+'[1]Pob x Genero'!BI82</f>
        <v>11</v>
      </c>
      <c r="T86" s="26">
        <f>'[1]Pob x Genero'!W82+'[1]Pob x Genero'!BJ82</f>
        <v>18</v>
      </c>
      <c r="U86" s="26">
        <f>'[1]Pob x Genero'!X82+'[1]Pob x Genero'!BK82</f>
        <v>19</v>
      </c>
      <c r="V86" s="26">
        <f>'[1]Pob x Genero'!Y82+'[1]Pob x Genero'!BL82</f>
        <v>15</v>
      </c>
      <c r="W86" s="26">
        <f>'[1]Pob x Genero'!Z82+'[1]Pob x Genero'!BM82</f>
        <v>17</v>
      </c>
      <c r="X86" s="26">
        <f>'[1]Pob x Genero'!AA82+'[1]Pob x Genero'!BN82</f>
        <v>17</v>
      </c>
      <c r="Y86" s="26">
        <f>'[1]Pob x Genero'!AB82+'[1]Pob x Genero'!BO82</f>
        <v>93</v>
      </c>
      <c r="Z86" s="26">
        <f>'[1]Pob x Genero'!AC82+'[1]Pob x Genero'!BP82</f>
        <v>84</v>
      </c>
      <c r="AA86" s="26">
        <f>'[1]Pob x Genero'!AD82+'[1]Pob x Genero'!BQ82</f>
        <v>94</v>
      </c>
      <c r="AB86" s="26">
        <f>'[1]Pob x Genero'!AE82+'[1]Pob x Genero'!BR82</f>
        <v>80</v>
      </c>
      <c r="AC86" s="26">
        <f>'[1]Pob x Genero'!AF82+'[1]Pob x Genero'!BS82</f>
        <v>75</v>
      </c>
      <c r="AD86" s="26">
        <f>'[1]Pob x Genero'!AG82+'[1]Pob x Genero'!BT82</f>
        <v>55</v>
      </c>
      <c r="AE86" s="26">
        <f>'[1]Pob x Genero'!AH82+'[1]Pob x Genero'!BU82</f>
        <v>49</v>
      </c>
      <c r="AF86" s="26">
        <f>'[1]Pob x Genero'!AI82+'[1]Pob x Genero'!BV82</f>
        <v>58</v>
      </c>
      <c r="AG86" s="26">
        <f>'[1]Pob x Genero'!AJ82+'[1]Pob x Genero'!BW82</f>
        <v>38</v>
      </c>
      <c r="AH86" s="26">
        <f>'[1]Pob x Genero'!AK82+'[1]Pob x Genero'!BX82</f>
        <v>48</v>
      </c>
      <c r="AI86" s="26">
        <f>'[1]Pob x Genero'!AL82+'[1]Pob x Genero'!BY82</f>
        <v>31</v>
      </c>
      <c r="AJ86" s="26">
        <f>'[1]Pob x Genero'!AM82+'[1]Pob x Genero'!BZ82</f>
        <v>23</v>
      </c>
      <c r="AK86" s="26">
        <f>'[1]Pob x Genero'!AN82+'[1]Pob x Genero'!CA82</f>
        <v>15</v>
      </c>
      <c r="AL86" s="26">
        <f>'[1]Pob x Genero'!AO82+'[1]Pob x Genero'!CB82</f>
        <v>18</v>
      </c>
      <c r="AM86" s="27">
        <f>'[1]Pob x Genero'!AP82+'[1]Pob x Genero'!CC82</f>
        <v>1</v>
      </c>
      <c r="AN86" s="26">
        <f>'[1]Pob x Genero'!AQ82+'[1]Pob x Genero'!CD82</f>
        <v>15</v>
      </c>
      <c r="AO86" s="28">
        <f>'[1]Pob x Genero'!AR82+'[1]Pob x Genero'!CE82</f>
        <v>10</v>
      </c>
      <c r="AP86" s="26">
        <f>'[1]Pob x Genero'!AS82+'[1]Pob x Genero'!CF82</f>
        <v>30</v>
      </c>
      <c r="AQ86" s="29">
        <f>'[1]Pob x Genero'!AT82</f>
        <v>545</v>
      </c>
      <c r="AR86" s="26">
        <f>SUM('[1]Pob x Genero'!BE82:BI82)</f>
        <v>30</v>
      </c>
      <c r="AS86" s="26">
        <f>SUM('[1]Pob x Genero'!BJ82:BN82)</f>
        <v>39</v>
      </c>
      <c r="AT86" s="26">
        <f>SUM('[1]Pob x Genero'!BO82:BT82)</f>
        <v>251</v>
      </c>
      <c r="AU86" s="29">
        <v>36</v>
      </c>
      <c r="AV86" s="30"/>
    </row>
    <row r="87" spans="1:48">
      <c r="A87" s="24" t="s">
        <v>181</v>
      </c>
      <c r="B87" s="2" t="s">
        <v>132</v>
      </c>
      <c r="C87" s="2" t="s">
        <v>182</v>
      </c>
      <c r="D87" s="25">
        <f t="shared" si="4"/>
        <v>1280</v>
      </c>
      <c r="E87" s="26">
        <f>'[1]Pob x Genero'!H83+'[1]Pob x Genero'!AU83</f>
        <v>44</v>
      </c>
      <c r="F87" s="26">
        <f>'[1]Pob x Genero'!I83+'[1]Pob x Genero'!AV83</f>
        <v>18</v>
      </c>
      <c r="G87" s="26">
        <f>'[1]Pob x Genero'!J83+'[1]Pob x Genero'!AW83</f>
        <v>24</v>
      </c>
      <c r="H87" s="26">
        <f>'[1]Pob x Genero'!K83+'[1]Pob x Genero'!AX83</f>
        <v>24</v>
      </c>
      <c r="I87" s="26">
        <f>'[1]Pob x Genero'!L83+'[1]Pob x Genero'!AY83</f>
        <v>20</v>
      </c>
      <c r="J87" s="26">
        <f>'[1]Pob x Genero'!M83+'[1]Pob x Genero'!AZ83</f>
        <v>16</v>
      </c>
      <c r="K87" s="26">
        <f>'[1]Pob x Genero'!N83+'[1]Pob x Genero'!BA83</f>
        <v>20</v>
      </c>
      <c r="L87" s="26">
        <f>'[1]Pob x Genero'!O83+'[1]Pob x Genero'!BB83</f>
        <v>22</v>
      </c>
      <c r="M87" s="26">
        <f>'[1]Pob x Genero'!P83+'[1]Pob x Genero'!BC83</f>
        <v>18</v>
      </c>
      <c r="N87" s="26">
        <f>'[1]Pob x Genero'!Q83+'[1]Pob x Genero'!BD83</f>
        <v>27</v>
      </c>
      <c r="O87" s="26">
        <f>'[1]Pob x Genero'!R83+'[1]Pob x Genero'!BE83</f>
        <v>25</v>
      </c>
      <c r="P87" s="26">
        <f>'[1]Pob x Genero'!S83+'[1]Pob x Genero'!BF83</f>
        <v>17</v>
      </c>
      <c r="Q87" s="26">
        <f>'[1]Pob x Genero'!T83+'[1]Pob x Genero'!BG83</f>
        <v>19</v>
      </c>
      <c r="R87" s="26">
        <f>'[1]Pob x Genero'!U83+'[1]Pob x Genero'!BH83</f>
        <v>16</v>
      </c>
      <c r="S87" s="26">
        <f>'[1]Pob x Genero'!V83+'[1]Pob x Genero'!BI83</f>
        <v>22</v>
      </c>
      <c r="T87" s="26">
        <f>'[1]Pob x Genero'!W83+'[1]Pob x Genero'!BJ83</f>
        <v>22</v>
      </c>
      <c r="U87" s="26">
        <f>'[1]Pob x Genero'!X83+'[1]Pob x Genero'!BK83</f>
        <v>25</v>
      </c>
      <c r="V87" s="26">
        <f>'[1]Pob x Genero'!Y83+'[1]Pob x Genero'!BL83</f>
        <v>29</v>
      </c>
      <c r="W87" s="26">
        <f>'[1]Pob x Genero'!Z83+'[1]Pob x Genero'!BM83</f>
        <v>23</v>
      </c>
      <c r="X87" s="26">
        <f>'[1]Pob x Genero'!AA83+'[1]Pob x Genero'!BN83</f>
        <v>23</v>
      </c>
      <c r="Y87" s="26">
        <f>'[1]Pob x Genero'!AB83+'[1]Pob x Genero'!BO83</f>
        <v>140</v>
      </c>
      <c r="Z87" s="26">
        <f>'[1]Pob x Genero'!AC83+'[1]Pob x Genero'!BP83</f>
        <v>98</v>
      </c>
      <c r="AA87" s="26">
        <f>'[1]Pob x Genero'!AD83+'[1]Pob x Genero'!BQ83</f>
        <v>84</v>
      </c>
      <c r="AB87" s="26">
        <f>'[1]Pob x Genero'!AE83+'[1]Pob x Genero'!BR83</f>
        <v>91</v>
      </c>
      <c r="AC87" s="26">
        <f>'[1]Pob x Genero'!AF83+'[1]Pob x Genero'!BS83</f>
        <v>92</v>
      </c>
      <c r="AD87" s="26">
        <f>'[1]Pob x Genero'!AG83+'[1]Pob x Genero'!BT83</f>
        <v>71</v>
      </c>
      <c r="AE87" s="26">
        <f>'[1]Pob x Genero'!AH83+'[1]Pob x Genero'!BU83</f>
        <v>62</v>
      </c>
      <c r="AF87" s="26">
        <f>'[1]Pob x Genero'!AI83+'[1]Pob x Genero'!BV83</f>
        <v>43</v>
      </c>
      <c r="AG87" s="26">
        <f>'[1]Pob x Genero'!AJ83+'[1]Pob x Genero'!BW83</f>
        <v>37</v>
      </c>
      <c r="AH87" s="26">
        <f>'[1]Pob x Genero'!AK83+'[1]Pob x Genero'!BX83</f>
        <v>35</v>
      </c>
      <c r="AI87" s="26">
        <f>'[1]Pob x Genero'!AL83+'[1]Pob x Genero'!BY83</f>
        <v>28</v>
      </c>
      <c r="AJ87" s="26">
        <f>'[1]Pob x Genero'!AM83+'[1]Pob x Genero'!BZ83</f>
        <v>20</v>
      </c>
      <c r="AK87" s="26">
        <f>'[1]Pob x Genero'!AN83+'[1]Pob x Genero'!CA83</f>
        <v>14</v>
      </c>
      <c r="AL87" s="26">
        <f>'[1]Pob x Genero'!AO83+'[1]Pob x Genero'!CB83</f>
        <v>11</v>
      </c>
      <c r="AM87" s="27">
        <f>'[1]Pob x Genero'!AP83+'[1]Pob x Genero'!CC83</f>
        <v>6</v>
      </c>
      <c r="AN87" s="26">
        <f>'[1]Pob x Genero'!AQ83+'[1]Pob x Genero'!CD83</f>
        <v>31</v>
      </c>
      <c r="AO87" s="28">
        <f>'[1]Pob x Genero'!AR83+'[1]Pob x Genero'!CE83</f>
        <v>13</v>
      </c>
      <c r="AP87" s="26">
        <f>'[1]Pob x Genero'!AS83+'[1]Pob x Genero'!CF83</f>
        <v>54</v>
      </c>
      <c r="AQ87" s="29">
        <f>'[1]Pob x Genero'!AT83</f>
        <v>683</v>
      </c>
      <c r="AR87" s="26">
        <f>SUM('[1]Pob x Genero'!BE83:BI83)</f>
        <v>39</v>
      </c>
      <c r="AS87" s="26">
        <f>SUM('[1]Pob x Genero'!BJ83:BN83)</f>
        <v>53</v>
      </c>
      <c r="AT87" s="26">
        <f>SUM('[1]Pob x Genero'!BO83:BT83)</f>
        <v>348</v>
      </c>
      <c r="AU87" s="29">
        <v>47</v>
      </c>
      <c r="AV87" s="30"/>
    </row>
    <row r="88" spans="1:48">
      <c r="A88" s="24" t="s">
        <v>183</v>
      </c>
      <c r="B88" s="2" t="s">
        <v>132</v>
      </c>
      <c r="C88" s="2" t="s">
        <v>184</v>
      </c>
      <c r="D88" s="25">
        <f t="shared" si="4"/>
        <v>1147</v>
      </c>
      <c r="E88" s="26">
        <f>'[1]Pob x Genero'!H84+'[1]Pob x Genero'!AU84</f>
        <v>34</v>
      </c>
      <c r="F88" s="26">
        <f>'[1]Pob x Genero'!I84+'[1]Pob x Genero'!AV84</f>
        <v>26</v>
      </c>
      <c r="G88" s="26">
        <f>'[1]Pob x Genero'!J84+'[1]Pob x Genero'!AW84</f>
        <v>16</v>
      </c>
      <c r="H88" s="26">
        <f>'[1]Pob x Genero'!K84+'[1]Pob x Genero'!AX84</f>
        <v>18</v>
      </c>
      <c r="I88" s="26">
        <f>'[1]Pob x Genero'!L84+'[1]Pob x Genero'!AY84</f>
        <v>17</v>
      </c>
      <c r="J88" s="26">
        <f>'[1]Pob x Genero'!M84+'[1]Pob x Genero'!AZ84</f>
        <v>16</v>
      </c>
      <c r="K88" s="26">
        <f>'[1]Pob x Genero'!N84+'[1]Pob x Genero'!BA84</f>
        <v>16</v>
      </c>
      <c r="L88" s="26">
        <f>'[1]Pob x Genero'!O84+'[1]Pob x Genero'!BB84</f>
        <v>10</v>
      </c>
      <c r="M88" s="26">
        <f>'[1]Pob x Genero'!P84+'[1]Pob x Genero'!BC84</f>
        <v>15</v>
      </c>
      <c r="N88" s="26">
        <f>'[1]Pob x Genero'!Q84+'[1]Pob x Genero'!BD84</f>
        <v>20</v>
      </c>
      <c r="O88" s="26">
        <f>'[1]Pob x Genero'!R84+'[1]Pob x Genero'!BE84</f>
        <v>13</v>
      </c>
      <c r="P88" s="26">
        <f>'[1]Pob x Genero'!S84+'[1]Pob x Genero'!BF84</f>
        <v>17</v>
      </c>
      <c r="Q88" s="26">
        <f>'[1]Pob x Genero'!T84+'[1]Pob x Genero'!BG84</f>
        <v>21</v>
      </c>
      <c r="R88" s="26">
        <f>'[1]Pob x Genero'!U84+'[1]Pob x Genero'!BH84</f>
        <v>14</v>
      </c>
      <c r="S88" s="26">
        <f>'[1]Pob x Genero'!V84+'[1]Pob x Genero'!BI84</f>
        <v>19</v>
      </c>
      <c r="T88" s="26">
        <f>'[1]Pob x Genero'!W84+'[1]Pob x Genero'!BJ84</f>
        <v>25</v>
      </c>
      <c r="U88" s="26">
        <f>'[1]Pob x Genero'!X84+'[1]Pob x Genero'!BK84</f>
        <v>26</v>
      </c>
      <c r="V88" s="26">
        <f>'[1]Pob x Genero'!Y84+'[1]Pob x Genero'!BL84</f>
        <v>19</v>
      </c>
      <c r="W88" s="26">
        <f>'[1]Pob x Genero'!Z84+'[1]Pob x Genero'!BM84</f>
        <v>20</v>
      </c>
      <c r="X88" s="26">
        <f>'[1]Pob x Genero'!AA84+'[1]Pob x Genero'!BN84</f>
        <v>23</v>
      </c>
      <c r="Y88" s="26">
        <f>'[1]Pob x Genero'!AB84+'[1]Pob x Genero'!BO84</f>
        <v>149</v>
      </c>
      <c r="Z88" s="26">
        <f>'[1]Pob x Genero'!AC84+'[1]Pob x Genero'!BP84</f>
        <v>54</v>
      </c>
      <c r="AA88" s="26">
        <f>'[1]Pob x Genero'!AD84+'[1]Pob x Genero'!BQ84</f>
        <v>84</v>
      </c>
      <c r="AB88" s="26">
        <f>'[1]Pob x Genero'!AE84+'[1]Pob x Genero'!BR84</f>
        <v>96</v>
      </c>
      <c r="AC88" s="26">
        <f>'[1]Pob x Genero'!AF84+'[1]Pob x Genero'!BS84</f>
        <v>69</v>
      </c>
      <c r="AD88" s="26">
        <f>'[1]Pob x Genero'!AG84+'[1]Pob x Genero'!BT84</f>
        <v>55</v>
      </c>
      <c r="AE88" s="26">
        <f>'[1]Pob x Genero'!AH84+'[1]Pob x Genero'!BU84</f>
        <v>58</v>
      </c>
      <c r="AF88" s="26">
        <f>'[1]Pob x Genero'!AI84+'[1]Pob x Genero'!BV84</f>
        <v>43</v>
      </c>
      <c r="AG88" s="26">
        <f>'[1]Pob x Genero'!AJ84+'[1]Pob x Genero'!BW84</f>
        <v>32</v>
      </c>
      <c r="AH88" s="26">
        <f>'[1]Pob x Genero'!AK84+'[1]Pob x Genero'!BX84</f>
        <v>37</v>
      </c>
      <c r="AI88" s="26">
        <f>'[1]Pob x Genero'!AL84+'[1]Pob x Genero'!BY84</f>
        <v>35</v>
      </c>
      <c r="AJ88" s="26">
        <f>'[1]Pob x Genero'!AM84+'[1]Pob x Genero'!BZ84</f>
        <v>25</v>
      </c>
      <c r="AK88" s="26">
        <f>'[1]Pob x Genero'!AN84+'[1]Pob x Genero'!CA84</f>
        <v>13</v>
      </c>
      <c r="AL88" s="26">
        <f>'[1]Pob x Genero'!AO84+'[1]Pob x Genero'!CB84</f>
        <v>12</v>
      </c>
      <c r="AM88" s="27">
        <f>'[1]Pob x Genero'!AP84+'[1]Pob x Genero'!CC84</f>
        <v>2</v>
      </c>
      <c r="AN88" s="26">
        <f>'[1]Pob x Genero'!AQ84+'[1]Pob x Genero'!CD84</f>
        <v>18</v>
      </c>
      <c r="AO88" s="28">
        <f>'[1]Pob x Genero'!AR84+'[1]Pob x Genero'!CE84</f>
        <v>16</v>
      </c>
      <c r="AP88" s="26">
        <f>'[1]Pob x Genero'!AS84+'[1]Pob x Genero'!CF84</f>
        <v>42</v>
      </c>
      <c r="AQ88" s="29">
        <f>'[1]Pob x Genero'!AT84</f>
        <v>602</v>
      </c>
      <c r="AR88" s="26">
        <f>SUM('[1]Pob x Genero'!BE84:BI84)</f>
        <v>34</v>
      </c>
      <c r="AS88" s="26">
        <f>SUM('[1]Pob x Genero'!BJ84:BN84)</f>
        <v>54</v>
      </c>
      <c r="AT88" s="26">
        <f>SUM('[1]Pob x Genero'!BO84:BT84)</f>
        <v>307</v>
      </c>
      <c r="AU88" s="29">
        <v>45</v>
      </c>
      <c r="AV88" s="30"/>
    </row>
    <row r="89" spans="1:48">
      <c r="A89" s="24" t="s">
        <v>185</v>
      </c>
      <c r="B89" s="2" t="s">
        <v>132</v>
      </c>
      <c r="C89" s="2" t="s">
        <v>186</v>
      </c>
      <c r="D89" s="25">
        <f t="shared" si="4"/>
        <v>2905</v>
      </c>
      <c r="E89" s="26">
        <f>'[1]Pob x Genero'!H85+'[1]Pob x Genero'!AU85</f>
        <v>50</v>
      </c>
      <c r="F89" s="26">
        <f>'[1]Pob x Genero'!I85+'[1]Pob x Genero'!AV85</f>
        <v>37</v>
      </c>
      <c r="G89" s="26">
        <f>'[1]Pob x Genero'!J85+'[1]Pob x Genero'!AW85</f>
        <v>50</v>
      </c>
      <c r="H89" s="26">
        <f>'[1]Pob x Genero'!K85+'[1]Pob x Genero'!AX85</f>
        <v>53</v>
      </c>
      <c r="I89" s="26">
        <f>'[1]Pob x Genero'!L85+'[1]Pob x Genero'!AY85</f>
        <v>45</v>
      </c>
      <c r="J89" s="26">
        <f>'[1]Pob x Genero'!M85+'[1]Pob x Genero'!AZ85</f>
        <v>55</v>
      </c>
      <c r="K89" s="26">
        <f>'[1]Pob x Genero'!N85+'[1]Pob x Genero'!BA85</f>
        <v>48</v>
      </c>
      <c r="L89" s="26">
        <f>'[1]Pob x Genero'!O85+'[1]Pob x Genero'!BB85</f>
        <v>60</v>
      </c>
      <c r="M89" s="26">
        <f>'[1]Pob x Genero'!P85+'[1]Pob x Genero'!BC85</f>
        <v>50</v>
      </c>
      <c r="N89" s="26">
        <f>'[1]Pob x Genero'!Q85+'[1]Pob x Genero'!BD85</f>
        <v>62</v>
      </c>
      <c r="O89" s="26">
        <f>'[1]Pob x Genero'!R85+'[1]Pob x Genero'!BE85</f>
        <v>53</v>
      </c>
      <c r="P89" s="26">
        <f>'[1]Pob x Genero'!S85+'[1]Pob x Genero'!BF85</f>
        <v>67</v>
      </c>
      <c r="Q89" s="26">
        <f>'[1]Pob x Genero'!T85+'[1]Pob x Genero'!BG85</f>
        <v>58</v>
      </c>
      <c r="R89" s="26">
        <f>'[1]Pob x Genero'!U85+'[1]Pob x Genero'!BH85</f>
        <v>61</v>
      </c>
      <c r="S89" s="26">
        <f>'[1]Pob x Genero'!V85+'[1]Pob x Genero'!BI85</f>
        <v>68</v>
      </c>
      <c r="T89" s="26">
        <f>'[1]Pob x Genero'!W85+'[1]Pob x Genero'!BJ85</f>
        <v>54</v>
      </c>
      <c r="U89" s="26">
        <f>'[1]Pob x Genero'!X85+'[1]Pob x Genero'!BK85</f>
        <v>65</v>
      </c>
      <c r="V89" s="26">
        <f>'[1]Pob x Genero'!Y85+'[1]Pob x Genero'!BL85</f>
        <v>56</v>
      </c>
      <c r="W89" s="26">
        <f>'[1]Pob x Genero'!Z85+'[1]Pob x Genero'!BM85</f>
        <v>44</v>
      </c>
      <c r="X89" s="26">
        <f>'[1]Pob x Genero'!AA85+'[1]Pob x Genero'!BN85</f>
        <v>46</v>
      </c>
      <c r="Y89" s="26">
        <f>'[1]Pob x Genero'!AB85+'[1]Pob x Genero'!BO85</f>
        <v>256</v>
      </c>
      <c r="Z89" s="26">
        <f>'[1]Pob x Genero'!AC85+'[1]Pob x Genero'!BP85</f>
        <v>181</v>
      </c>
      <c r="AA89" s="26">
        <f>'[1]Pob x Genero'!AD85+'[1]Pob x Genero'!BQ85</f>
        <v>231</v>
      </c>
      <c r="AB89" s="26">
        <f>'[1]Pob x Genero'!AE85+'[1]Pob x Genero'!BR85</f>
        <v>222</v>
      </c>
      <c r="AC89" s="26">
        <f>'[1]Pob x Genero'!AF85+'[1]Pob x Genero'!BS85</f>
        <v>171</v>
      </c>
      <c r="AD89" s="26">
        <f>'[1]Pob x Genero'!AG85+'[1]Pob x Genero'!BT85</f>
        <v>149</v>
      </c>
      <c r="AE89" s="26">
        <f>'[1]Pob x Genero'!AH85+'[1]Pob x Genero'!BU85</f>
        <v>141</v>
      </c>
      <c r="AF89" s="26">
        <f>'[1]Pob x Genero'!AI85+'[1]Pob x Genero'!BV85</f>
        <v>104</v>
      </c>
      <c r="AG89" s="26">
        <f>'[1]Pob x Genero'!AJ85+'[1]Pob x Genero'!BW85</f>
        <v>106</v>
      </c>
      <c r="AH89" s="26">
        <f>'[1]Pob x Genero'!AK85+'[1]Pob x Genero'!BX85</f>
        <v>100</v>
      </c>
      <c r="AI89" s="26">
        <f>'[1]Pob x Genero'!AL85+'[1]Pob x Genero'!BY85</f>
        <v>71</v>
      </c>
      <c r="AJ89" s="26">
        <f>'[1]Pob x Genero'!AM85+'[1]Pob x Genero'!BZ85</f>
        <v>44</v>
      </c>
      <c r="AK89" s="26">
        <f>'[1]Pob x Genero'!AN85+'[1]Pob x Genero'!CA85</f>
        <v>23</v>
      </c>
      <c r="AL89" s="26">
        <f>'[1]Pob x Genero'!AO85+'[1]Pob x Genero'!CB85</f>
        <v>24</v>
      </c>
      <c r="AM89" s="27">
        <f>'[1]Pob x Genero'!AP85+'[1]Pob x Genero'!CC85</f>
        <v>1</v>
      </c>
      <c r="AN89" s="26">
        <f>'[1]Pob x Genero'!AQ85+'[1]Pob x Genero'!CD85</f>
        <v>17</v>
      </c>
      <c r="AO89" s="28">
        <f>'[1]Pob x Genero'!AR85+'[1]Pob x Genero'!CE85</f>
        <v>33</v>
      </c>
      <c r="AP89" s="26">
        <f>'[1]Pob x Genero'!AS85+'[1]Pob x Genero'!CF85</f>
        <v>59</v>
      </c>
      <c r="AQ89" s="29">
        <f>'[1]Pob x Genero'!AT85</f>
        <v>1540</v>
      </c>
      <c r="AR89" s="26">
        <f>SUM('[1]Pob x Genero'!BE85:BI85)</f>
        <v>141</v>
      </c>
      <c r="AS89" s="26">
        <f>SUM('[1]Pob x Genero'!BJ85:BN85)</f>
        <v>132</v>
      </c>
      <c r="AT89" s="26">
        <f>SUM('[1]Pob x Genero'!BO85:BT85)</f>
        <v>650</v>
      </c>
      <c r="AU89" s="29">
        <v>59</v>
      </c>
      <c r="AV89" s="30"/>
    </row>
    <row r="90" spans="1:48">
      <c r="A90" s="24" t="s">
        <v>187</v>
      </c>
      <c r="B90" s="2" t="s">
        <v>132</v>
      </c>
      <c r="C90" s="2" t="s">
        <v>188</v>
      </c>
      <c r="D90" s="25">
        <f t="shared" si="4"/>
        <v>625</v>
      </c>
      <c r="E90" s="26">
        <f>'[1]Pob x Genero'!H86+'[1]Pob x Genero'!AU86</f>
        <v>6</v>
      </c>
      <c r="F90" s="26">
        <f>'[1]Pob x Genero'!I86+'[1]Pob x Genero'!AV86</f>
        <v>12</v>
      </c>
      <c r="G90" s="26">
        <f>'[1]Pob x Genero'!J86+'[1]Pob x Genero'!AW86</f>
        <v>12</v>
      </c>
      <c r="H90" s="26">
        <f>'[1]Pob x Genero'!K86+'[1]Pob x Genero'!AX86</f>
        <v>9</v>
      </c>
      <c r="I90" s="26">
        <f>'[1]Pob x Genero'!L86+'[1]Pob x Genero'!AY86</f>
        <v>14</v>
      </c>
      <c r="J90" s="26">
        <f>'[1]Pob x Genero'!M86+'[1]Pob x Genero'!AZ86</f>
        <v>3</v>
      </c>
      <c r="K90" s="26">
        <f>'[1]Pob x Genero'!N86+'[1]Pob x Genero'!BA86</f>
        <v>7</v>
      </c>
      <c r="L90" s="26">
        <f>'[1]Pob x Genero'!O86+'[1]Pob x Genero'!BB86</f>
        <v>13</v>
      </c>
      <c r="M90" s="26">
        <f>'[1]Pob x Genero'!P86+'[1]Pob x Genero'!BC86</f>
        <v>9</v>
      </c>
      <c r="N90" s="26">
        <f>'[1]Pob x Genero'!Q86+'[1]Pob x Genero'!BD86</f>
        <v>8</v>
      </c>
      <c r="O90" s="26">
        <f>'[1]Pob x Genero'!R86+'[1]Pob x Genero'!BE86</f>
        <v>6</v>
      </c>
      <c r="P90" s="26">
        <f>'[1]Pob x Genero'!S86+'[1]Pob x Genero'!BF86</f>
        <v>8</v>
      </c>
      <c r="Q90" s="26">
        <f>'[1]Pob x Genero'!T86+'[1]Pob x Genero'!BG86</f>
        <v>13</v>
      </c>
      <c r="R90" s="26">
        <f>'[1]Pob x Genero'!U86+'[1]Pob x Genero'!BH86</f>
        <v>10</v>
      </c>
      <c r="S90" s="26">
        <f>'[1]Pob x Genero'!V86+'[1]Pob x Genero'!BI86</f>
        <v>8</v>
      </c>
      <c r="T90" s="26">
        <f>'[1]Pob x Genero'!W86+'[1]Pob x Genero'!BJ86</f>
        <v>8</v>
      </c>
      <c r="U90" s="26">
        <f>'[1]Pob x Genero'!X86+'[1]Pob x Genero'!BK86</f>
        <v>9</v>
      </c>
      <c r="V90" s="26">
        <f>'[1]Pob x Genero'!Y86+'[1]Pob x Genero'!BL86</f>
        <v>14</v>
      </c>
      <c r="W90" s="26">
        <f>'[1]Pob x Genero'!Z86+'[1]Pob x Genero'!BM86</f>
        <v>9</v>
      </c>
      <c r="X90" s="26">
        <f>'[1]Pob x Genero'!AA86+'[1]Pob x Genero'!BN86</f>
        <v>14</v>
      </c>
      <c r="Y90" s="26">
        <f>'[1]Pob x Genero'!AB86+'[1]Pob x Genero'!BO86</f>
        <v>44</v>
      </c>
      <c r="Z90" s="26">
        <f>'[1]Pob x Genero'!AC86+'[1]Pob x Genero'!BP86</f>
        <v>43</v>
      </c>
      <c r="AA90" s="26">
        <f>'[1]Pob x Genero'!AD86+'[1]Pob x Genero'!BQ86</f>
        <v>24</v>
      </c>
      <c r="AB90" s="26">
        <f>'[1]Pob x Genero'!AE86+'[1]Pob x Genero'!BR86</f>
        <v>43</v>
      </c>
      <c r="AC90" s="26">
        <f>'[1]Pob x Genero'!AF86+'[1]Pob x Genero'!BS86</f>
        <v>43</v>
      </c>
      <c r="AD90" s="26">
        <f>'[1]Pob x Genero'!AG86+'[1]Pob x Genero'!BT86</f>
        <v>41</v>
      </c>
      <c r="AE90" s="26">
        <f>'[1]Pob x Genero'!AH86+'[1]Pob x Genero'!BU86</f>
        <v>47</v>
      </c>
      <c r="AF90" s="26">
        <f>'[1]Pob x Genero'!AI86+'[1]Pob x Genero'!BV86</f>
        <v>30</v>
      </c>
      <c r="AG90" s="26">
        <f>'[1]Pob x Genero'!AJ86+'[1]Pob x Genero'!BW86</f>
        <v>29</v>
      </c>
      <c r="AH90" s="26">
        <f>'[1]Pob x Genero'!AK86+'[1]Pob x Genero'!BX86</f>
        <v>30</v>
      </c>
      <c r="AI90" s="26">
        <f>'[1]Pob x Genero'!AL86+'[1]Pob x Genero'!BY86</f>
        <v>23</v>
      </c>
      <c r="AJ90" s="26">
        <f>'[1]Pob x Genero'!AM86+'[1]Pob x Genero'!BZ86</f>
        <v>15</v>
      </c>
      <c r="AK90" s="26">
        <f>'[1]Pob x Genero'!AN86+'[1]Pob x Genero'!CA86</f>
        <v>11</v>
      </c>
      <c r="AL90" s="26">
        <f>'[1]Pob x Genero'!AO86+'[1]Pob x Genero'!CB86</f>
        <v>10</v>
      </c>
      <c r="AM90" s="27">
        <f>'[1]Pob x Genero'!AP86+'[1]Pob x Genero'!CC86</f>
        <v>0</v>
      </c>
      <c r="AN90" s="26">
        <f>'[1]Pob x Genero'!AQ86+'[1]Pob x Genero'!CD86</f>
        <v>2</v>
      </c>
      <c r="AO90" s="28">
        <f>'[1]Pob x Genero'!AR86+'[1]Pob x Genero'!CE86</f>
        <v>4</v>
      </c>
      <c r="AP90" s="26">
        <f>'[1]Pob x Genero'!AS86+'[1]Pob x Genero'!CF86</f>
        <v>7</v>
      </c>
      <c r="AQ90" s="29">
        <f>'[1]Pob x Genero'!AT86</f>
        <v>268</v>
      </c>
      <c r="AR90" s="26">
        <f>SUM('[1]Pob x Genero'!BE86:BI86)</f>
        <v>19</v>
      </c>
      <c r="AS90" s="26">
        <f>SUM('[1]Pob x Genero'!BJ86:BN86)</f>
        <v>24</v>
      </c>
      <c r="AT90" s="26">
        <f>SUM('[1]Pob x Genero'!BO86:BT86)</f>
        <v>96</v>
      </c>
      <c r="AU90" s="29">
        <v>13</v>
      </c>
      <c r="AV90" s="30"/>
    </row>
    <row r="91" spans="1:48">
      <c r="A91" s="24" t="s">
        <v>189</v>
      </c>
      <c r="B91" s="2" t="s">
        <v>132</v>
      </c>
      <c r="C91" s="2" t="s">
        <v>190</v>
      </c>
      <c r="D91" s="25">
        <f t="shared" si="4"/>
        <v>3430</v>
      </c>
      <c r="E91" s="26">
        <f>'[1]Pob x Genero'!H87+'[1]Pob x Genero'!AU87</f>
        <v>73</v>
      </c>
      <c r="F91" s="26">
        <f>'[1]Pob x Genero'!I87+'[1]Pob x Genero'!AV87</f>
        <v>69</v>
      </c>
      <c r="G91" s="26">
        <f>'[1]Pob x Genero'!J87+'[1]Pob x Genero'!AW87</f>
        <v>61</v>
      </c>
      <c r="H91" s="26">
        <f>'[1]Pob x Genero'!K87+'[1]Pob x Genero'!AX87</f>
        <v>64</v>
      </c>
      <c r="I91" s="26">
        <f>'[1]Pob x Genero'!L87+'[1]Pob x Genero'!AY87</f>
        <v>58</v>
      </c>
      <c r="J91" s="26">
        <f>'[1]Pob x Genero'!M87+'[1]Pob x Genero'!AZ87</f>
        <v>44</v>
      </c>
      <c r="K91" s="26">
        <f>'[1]Pob x Genero'!N87+'[1]Pob x Genero'!BA87</f>
        <v>58</v>
      </c>
      <c r="L91" s="26">
        <f>'[1]Pob x Genero'!O87+'[1]Pob x Genero'!BB87</f>
        <v>59</v>
      </c>
      <c r="M91" s="26">
        <f>'[1]Pob x Genero'!P87+'[1]Pob x Genero'!BC87</f>
        <v>73</v>
      </c>
      <c r="N91" s="26">
        <f>'[1]Pob x Genero'!Q87+'[1]Pob x Genero'!BD87</f>
        <v>61</v>
      </c>
      <c r="O91" s="26">
        <f>'[1]Pob x Genero'!R87+'[1]Pob x Genero'!BE87</f>
        <v>62</v>
      </c>
      <c r="P91" s="26">
        <f>'[1]Pob x Genero'!S87+'[1]Pob x Genero'!BF87</f>
        <v>59</v>
      </c>
      <c r="Q91" s="26">
        <f>'[1]Pob x Genero'!T87+'[1]Pob x Genero'!BG87</f>
        <v>52</v>
      </c>
      <c r="R91" s="26">
        <f>'[1]Pob x Genero'!U87+'[1]Pob x Genero'!BH87</f>
        <v>63</v>
      </c>
      <c r="S91" s="26">
        <f>'[1]Pob x Genero'!V87+'[1]Pob x Genero'!BI87</f>
        <v>69</v>
      </c>
      <c r="T91" s="26">
        <f>'[1]Pob x Genero'!W87+'[1]Pob x Genero'!BJ87</f>
        <v>62</v>
      </c>
      <c r="U91" s="26">
        <f>'[1]Pob x Genero'!X87+'[1]Pob x Genero'!BK87</f>
        <v>63</v>
      </c>
      <c r="V91" s="26">
        <f>'[1]Pob x Genero'!Y87+'[1]Pob x Genero'!BL87</f>
        <v>59</v>
      </c>
      <c r="W91" s="26">
        <f>'[1]Pob x Genero'!Z87+'[1]Pob x Genero'!BM87</f>
        <v>57</v>
      </c>
      <c r="X91" s="26">
        <f>'[1]Pob x Genero'!AA87+'[1]Pob x Genero'!BN87</f>
        <v>56</v>
      </c>
      <c r="Y91" s="26">
        <f>'[1]Pob x Genero'!AB87+'[1]Pob x Genero'!BO87</f>
        <v>249</v>
      </c>
      <c r="Z91" s="26">
        <f>'[1]Pob x Genero'!AC87+'[1]Pob x Genero'!BP87</f>
        <v>248</v>
      </c>
      <c r="AA91" s="26">
        <f>'[1]Pob x Genero'!AD87+'[1]Pob x Genero'!BQ87</f>
        <v>351</v>
      </c>
      <c r="AB91" s="26">
        <f>'[1]Pob x Genero'!AE87+'[1]Pob x Genero'!BR87</f>
        <v>298</v>
      </c>
      <c r="AC91" s="26">
        <f>'[1]Pob x Genero'!AF87+'[1]Pob x Genero'!BS87</f>
        <v>219</v>
      </c>
      <c r="AD91" s="26">
        <f>'[1]Pob x Genero'!AG87+'[1]Pob x Genero'!BT87</f>
        <v>170</v>
      </c>
      <c r="AE91" s="26">
        <f>'[1]Pob x Genero'!AH87+'[1]Pob x Genero'!BU87</f>
        <v>165</v>
      </c>
      <c r="AF91" s="26">
        <f>'[1]Pob x Genero'!AI87+'[1]Pob x Genero'!BV87</f>
        <v>126</v>
      </c>
      <c r="AG91" s="26">
        <f>'[1]Pob x Genero'!AJ87+'[1]Pob x Genero'!BW87</f>
        <v>116</v>
      </c>
      <c r="AH91" s="26">
        <f>'[1]Pob x Genero'!AK87+'[1]Pob x Genero'!BX87</f>
        <v>99</v>
      </c>
      <c r="AI91" s="26">
        <f>'[1]Pob x Genero'!AL87+'[1]Pob x Genero'!BY87</f>
        <v>65</v>
      </c>
      <c r="AJ91" s="26">
        <f>'[1]Pob x Genero'!AM87+'[1]Pob x Genero'!BZ87</f>
        <v>50</v>
      </c>
      <c r="AK91" s="26">
        <f>'[1]Pob x Genero'!AN87+'[1]Pob x Genero'!CA87</f>
        <v>28</v>
      </c>
      <c r="AL91" s="26">
        <f>'[1]Pob x Genero'!AO87+'[1]Pob x Genero'!CB87</f>
        <v>24</v>
      </c>
      <c r="AM91" s="27">
        <f>'[1]Pob x Genero'!AP87+'[1]Pob x Genero'!CC87</f>
        <v>3</v>
      </c>
      <c r="AN91" s="26">
        <f>'[1]Pob x Genero'!AQ87+'[1]Pob x Genero'!CD87</f>
        <v>33</v>
      </c>
      <c r="AO91" s="28">
        <f>'[1]Pob x Genero'!AR87+'[1]Pob x Genero'!CE87</f>
        <v>40</v>
      </c>
      <c r="AP91" s="26">
        <f>'[1]Pob x Genero'!AS87+'[1]Pob x Genero'!CF87</f>
        <v>86</v>
      </c>
      <c r="AQ91" s="29">
        <f>'[1]Pob x Genero'!AT87</f>
        <v>1793</v>
      </c>
      <c r="AR91" s="26">
        <f>SUM('[1]Pob x Genero'!BE87:BI87)</f>
        <v>146</v>
      </c>
      <c r="AS91" s="26">
        <f>SUM('[1]Pob x Genero'!BJ87:BN87)</f>
        <v>150</v>
      </c>
      <c r="AT91" s="26">
        <f>SUM('[1]Pob x Genero'!BO87:BT87)</f>
        <v>826</v>
      </c>
      <c r="AU91" s="29">
        <v>65</v>
      </c>
      <c r="AV91" s="30"/>
    </row>
    <row r="92" spans="1:48">
      <c r="A92" s="24" t="s">
        <v>191</v>
      </c>
      <c r="B92" s="2" t="s">
        <v>132</v>
      </c>
      <c r="C92" s="2" t="s">
        <v>192</v>
      </c>
      <c r="D92" s="25">
        <f t="shared" si="4"/>
        <v>4157</v>
      </c>
      <c r="E92" s="26">
        <f>'[1]Pob x Genero'!H88+'[1]Pob x Genero'!AU88</f>
        <v>105</v>
      </c>
      <c r="F92" s="26">
        <f>'[1]Pob x Genero'!I88+'[1]Pob x Genero'!AV88</f>
        <v>93</v>
      </c>
      <c r="G92" s="26">
        <f>'[1]Pob x Genero'!J88+'[1]Pob x Genero'!AW88</f>
        <v>64</v>
      </c>
      <c r="H92" s="26">
        <f>'[1]Pob x Genero'!K88+'[1]Pob x Genero'!AX88</f>
        <v>73</v>
      </c>
      <c r="I92" s="26">
        <f>'[1]Pob x Genero'!L88+'[1]Pob x Genero'!AY88</f>
        <v>71</v>
      </c>
      <c r="J92" s="26">
        <f>'[1]Pob x Genero'!M88+'[1]Pob x Genero'!AZ88</f>
        <v>87</v>
      </c>
      <c r="K92" s="26">
        <f>'[1]Pob x Genero'!N88+'[1]Pob x Genero'!BA88</f>
        <v>89</v>
      </c>
      <c r="L92" s="26">
        <f>'[1]Pob x Genero'!O88+'[1]Pob x Genero'!BB88</f>
        <v>61</v>
      </c>
      <c r="M92" s="26">
        <f>'[1]Pob x Genero'!P88+'[1]Pob x Genero'!BC88</f>
        <v>85</v>
      </c>
      <c r="N92" s="26">
        <f>'[1]Pob x Genero'!Q88+'[1]Pob x Genero'!BD88</f>
        <v>66</v>
      </c>
      <c r="O92" s="26">
        <f>'[1]Pob x Genero'!R88+'[1]Pob x Genero'!BE88</f>
        <v>79</v>
      </c>
      <c r="P92" s="26">
        <f>'[1]Pob x Genero'!S88+'[1]Pob x Genero'!BF88</f>
        <v>71</v>
      </c>
      <c r="Q92" s="26">
        <f>'[1]Pob x Genero'!T88+'[1]Pob x Genero'!BG88</f>
        <v>56</v>
      </c>
      <c r="R92" s="26">
        <f>'[1]Pob x Genero'!U88+'[1]Pob x Genero'!BH88</f>
        <v>64</v>
      </c>
      <c r="S92" s="26">
        <f>'[1]Pob x Genero'!V88+'[1]Pob x Genero'!BI88</f>
        <v>102</v>
      </c>
      <c r="T92" s="26">
        <f>'[1]Pob x Genero'!W88+'[1]Pob x Genero'!BJ88</f>
        <v>85</v>
      </c>
      <c r="U92" s="26">
        <f>'[1]Pob x Genero'!X88+'[1]Pob x Genero'!BK88</f>
        <v>76</v>
      </c>
      <c r="V92" s="26">
        <f>'[1]Pob x Genero'!Y88+'[1]Pob x Genero'!BL88</f>
        <v>71</v>
      </c>
      <c r="W92" s="26">
        <f>'[1]Pob x Genero'!Z88+'[1]Pob x Genero'!BM88</f>
        <v>73</v>
      </c>
      <c r="X92" s="26">
        <f>'[1]Pob x Genero'!AA88+'[1]Pob x Genero'!BN88</f>
        <v>69</v>
      </c>
      <c r="Y92" s="26">
        <f>'[1]Pob x Genero'!AB88+'[1]Pob x Genero'!BO88</f>
        <v>321</v>
      </c>
      <c r="Z92" s="26">
        <f>'[1]Pob x Genero'!AC88+'[1]Pob x Genero'!BP88</f>
        <v>471</v>
      </c>
      <c r="AA92" s="26">
        <f>'[1]Pob x Genero'!AD88+'[1]Pob x Genero'!BQ88</f>
        <v>267</v>
      </c>
      <c r="AB92" s="26">
        <f>'[1]Pob x Genero'!AE88+'[1]Pob x Genero'!BR88</f>
        <v>253</v>
      </c>
      <c r="AC92" s="26">
        <f>'[1]Pob x Genero'!AF88+'[1]Pob x Genero'!BS88</f>
        <v>225</v>
      </c>
      <c r="AD92" s="26">
        <f>'[1]Pob x Genero'!AG88+'[1]Pob x Genero'!BT88</f>
        <v>224</v>
      </c>
      <c r="AE92" s="26">
        <f>'[1]Pob x Genero'!AH88+'[1]Pob x Genero'!BU88</f>
        <v>204</v>
      </c>
      <c r="AF92" s="26">
        <f>'[1]Pob x Genero'!AI88+'[1]Pob x Genero'!BV88</f>
        <v>152</v>
      </c>
      <c r="AG92" s="26">
        <f>'[1]Pob x Genero'!AJ88+'[1]Pob x Genero'!BW88</f>
        <v>131</v>
      </c>
      <c r="AH92" s="26">
        <f>'[1]Pob x Genero'!AK88+'[1]Pob x Genero'!BX88</f>
        <v>121</v>
      </c>
      <c r="AI92" s="26">
        <f>'[1]Pob x Genero'!AL88+'[1]Pob x Genero'!BY88</f>
        <v>96</v>
      </c>
      <c r="AJ92" s="26">
        <f>'[1]Pob x Genero'!AM88+'[1]Pob x Genero'!BZ88</f>
        <v>70</v>
      </c>
      <c r="AK92" s="26">
        <f>'[1]Pob x Genero'!AN88+'[1]Pob x Genero'!CA88</f>
        <v>45</v>
      </c>
      <c r="AL92" s="26">
        <f>'[1]Pob x Genero'!AO88+'[1]Pob x Genero'!CB88</f>
        <v>37</v>
      </c>
      <c r="AM92" s="27">
        <f>'[1]Pob x Genero'!AP88+'[1]Pob x Genero'!CC88</f>
        <v>5</v>
      </c>
      <c r="AN92" s="26">
        <f>'[1]Pob x Genero'!AQ88+'[1]Pob x Genero'!CD88</f>
        <v>59</v>
      </c>
      <c r="AO92" s="28">
        <f>'[1]Pob x Genero'!AR88+'[1]Pob x Genero'!CE88</f>
        <v>46</v>
      </c>
      <c r="AP92" s="26">
        <f>'[1]Pob x Genero'!AS88+'[1]Pob x Genero'!CF88</f>
        <v>127</v>
      </c>
      <c r="AQ92" s="29">
        <f>'[1]Pob x Genero'!AT88</f>
        <v>2192</v>
      </c>
      <c r="AR92" s="26">
        <f>SUM('[1]Pob x Genero'!BE88:BI88)</f>
        <v>171</v>
      </c>
      <c r="AS92" s="26">
        <f>SUM('[1]Pob x Genero'!BJ88:BN88)</f>
        <v>177</v>
      </c>
      <c r="AT92" s="26">
        <f>SUM('[1]Pob x Genero'!BO88:BT88)</f>
        <v>994</v>
      </c>
      <c r="AU92" s="29">
        <v>133</v>
      </c>
      <c r="AV92" s="30"/>
    </row>
    <row r="93" spans="1:48">
      <c r="A93" s="24" t="s">
        <v>193</v>
      </c>
      <c r="B93" s="2" t="s">
        <v>132</v>
      </c>
      <c r="C93" s="2" t="s">
        <v>194</v>
      </c>
      <c r="D93" s="25">
        <f t="shared" si="4"/>
        <v>947</v>
      </c>
      <c r="E93" s="26">
        <f>'[1]Pob x Genero'!H89+'[1]Pob x Genero'!AU89</f>
        <v>14</v>
      </c>
      <c r="F93" s="26">
        <f>'[1]Pob x Genero'!I89+'[1]Pob x Genero'!AV89</f>
        <v>17</v>
      </c>
      <c r="G93" s="26">
        <f>'[1]Pob x Genero'!J89+'[1]Pob x Genero'!AW89</f>
        <v>17</v>
      </c>
      <c r="H93" s="26">
        <f>'[1]Pob x Genero'!K89+'[1]Pob x Genero'!AX89</f>
        <v>13</v>
      </c>
      <c r="I93" s="26">
        <f>'[1]Pob x Genero'!L89+'[1]Pob x Genero'!AY89</f>
        <v>20</v>
      </c>
      <c r="J93" s="26">
        <f>'[1]Pob x Genero'!M89+'[1]Pob x Genero'!AZ89</f>
        <v>10</v>
      </c>
      <c r="K93" s="26">
        <f>'[1]Pob x Genero'!N89+'[1]Pob x Genero'!BA89</f>
        <v>11</v>
      </c>
      <c r="L93" s="26">
        <f>'[1]Pob x Genero'!O89+'[1]Pob x Genero'!BB89</f>
        <v>19</v>
      </c>
      <c r="M93" s="26">
        <f>'[1]Pob x Genero'!P89+'[1]Pob x Genero'!BC89</f>
        <v>12</v>
      </c>
      <c r="N93" s="26">
        <f>'[1]Pob x Genero'!Q89+'[1]Pob x Genero'!BD89</f>
        <v>8</v>
      </c>
      <c r="O93" s="26">
        <f>'[1]Pob x Genero'!R89+'[1]Pob x Genero'!BE89</f>
        <v>14</v>
      </c>
      <c r="P93" s="26">
        <f>'[1]Pob x Genero'!S89+'[1]Pob x Genero'!BF89</f>
        <v>22</v>
      </c>
      <c r="Q93" s="26">
        <f>'[1]Pob x Genero'!T89+'[1]Pob x Genero'!BG89</f>
        <v>22</v>
      </c>
      <c r="R93" s="26">
        <f>'[1]Pob x Genero'!U89+'[1]Pob x Genero'!BH89</f>
        <v>13</v>
      </c>
      <c r="S93" s="26">
        <f>'[1]Pob x Genero'!V89+'[1]Pob x Genero'!BI89</f>
        <v>15</v>
      </c>
      <c r="T93" s="26">
        <f>'[1]Pob x Genero'!W89+'[1]Pob x Genero'!BJ89</f>
        <v>20</v>
      </c>
      <c r="U93" s="26">
        <f>'[1]Pob x Genero'!X89+'[1]Pob x Genero'!BK89</f>
        <v>18</v>
      </c>
      <c r="V93" s="26">
        <f>'[1]Pob x Genero'!Y89+'[1]Pob x Genero'!BL89</f>
        <v>24</v>
      </c>
      <c r="W93" s="26">
        <f>'[1]Pob x Genero'!Z89+'[1]Pob x Genero'!BM89</f>
        <v>9</v>
      </c>
      <c r="X93" s="26">
        <f>'[1]Pob x Genero'!AA89+'[1]Pob x Genero'!BN89</f>
        <v>22</v>
      </c>
      <c r="Y93" s="26">
        <f>'[1]Pob x Genero'!AB89+'[1]Pob x Genero'!BO89</f>
        <v>69</v>
      </c>
      <c r="Z93" s="26">
        <f>'[1]Pob x Genero'!AC89+'[1]Pob x Genero'!BP89</f>
        <v>56</v>
      </c>
      <c r="AA93" s="26">
        <f>'[1]Pob x Genero'!AD89+'[1]Pob x Genero'!BQ89</f>
        <v>49</v>
      </c>
      <c r="AB93" s="26">
        <f>'[1]Pob x Genero'!AE89+'[1]Pob x Genero'!BR89</f>
        <v>75</v>
      </c>
      <c r="AC93" s="26">
        <f>'[1]Pob x Genero'!AF89+'[1]Pob x Genero'!BS89</f>
        <v>65</v>
      </c>
      <c r="AD93" s="26">
        <f>'[1]Pob x Genero'!AG89+'[1]Pob x Genero'!BT89</f>
        <v>49</v>
      </c>
      <c r="AE93" s="26">
        <f>'[1]Pob x Genero'!AH89+'[1]Pob x Genero'!BU89</f>
        <v>59</v>
      </c>
      <c r="AF93" s="26">
        <f>'[1]Pob x Genero'!AI89+'[1]Pob x Genero'!BV89</f>
        <v>42</v>
      </c>
      <c r="AG93" s="26">
        <f>'[1]Pob x Genero'!AJ89+'[1]Pob x Genero'!BW89</f>
        <v>38</v>
      </c>
      <c r="AH93" s="26">
        <f>'[1]Pob x Genero'!AK89+'[1]Pob x Genero'!BX89</f>
        <v>39</v>
      </c>
      <c r="AI93" s="26">
        <f>'[1]Pob x Genero'!AL89+'[1]Pob x Genero'!BY89</f>
        <v>32</v>
      </c>
      <c r="AJ93" s="26">
        <f>'[1]Pob x Genero'!AM89+'[1]Pob x Genero'!BZ89</f>
        <v>25</v>
      </c>
      <c r="AK93" s="26">
        <f>'[1]Pob x Genero'!AN89+'[1]Pob x Genero'!CA89</f>
        <v>13</v>
      </c>
      <c r="AL93" s="26">
        <f>'[1]Pob x Genero'!AO89+'[1]Pob x Genero'!CB89</f>
        <v>16</v>
      </c>
      <c r="AM93" s="27">
        <f>'[1]Pob x Genero'!AP89+'[1]Pob x Genero'!CC89</f>
        <v>0</v>
      </c>
      <c r="AN93" s="26">
        <f>'[1]Pob x Genero'!AQ89+'[1]Pob x Genero'!CD89</f>
        <v>6</v>
      </c>
      <c r="AO93" s="28">
        <f>'[1]Pob x Genero'!AR89+'[1]Pob x Genero'!CE89</f>
        <v>8</v>
      </c>
      <c r="AP93" s="26">
        <f>'[1]Pob x Genero'!AS89+'[1]Pob x Genero'!CF89</f>
        <v>18</v>
      </c>
      <c r="AQ93" s="29">
        <f>'[1]Pob x Genero'!AT89</f>
        <v>415</v>
      </c>
      <c r="AR93" s="26">
        <f>SUM('[1]Pob x Genero'!BE89:BI89)</f>
        <v>40</v>
      </c>
      <c r="AS93" s="26">
        <f>SUM('[1]Pob x Genero'!BJ89:BN89)</f>
        <v>35</v>
      </c>
      <c r="AT93" s="26">
        <f>SUM('[1]Pob x Genero'!BO89:BT89)</f>
        <v>159</v>
      </c>
      <c r="AU93" s="29">
        <v>23</v>
      </c>
      <c r="AV93" s="30"/>
    </row>
    <row r="94" spans="1:48">
      <c r="A94" s="24" t="s">
        <v>195</v>
      </c>
      <c r="B94" s="2" t="s">
        <v>132</v>
      </c>
      <c r="C94" s="2" t="s">
        <v>196</v>
      </c>
      <c r="D94" s="25">
        <f t="shared" si="4"/>
        <v>983</v>
      </c>
      <c r="E94" s="26">
        <f>'[1]Pob x Genero'!H90+'[1]Pob x Genero'!AU90</f>
        <v>20</v>
      </c>
      <c r="F94" s="26">
        <f>'[1]Pob x Genero'!I90+'[1]Pob x Genero'!AV90</f>
        <v>19</v>
      </c>
      <c r="G94" s="26">
        <f>'[1]Pob x Genero'!J90+'[1]Pob x Genero'!AW90</f>
        <v>20</v>
      </c>
      <c r="H94" s="26">
        <f>'[1]Pob x Genero'!K90+'[1]Pob x Genero'!AX90</f>
        <v>22</v>
      </c>
      <c r="I94" s="26">
        <f>'[1]Pob x Genero'!L90+'[1]Pob x Genero'!AY90</f>
        <v>19</v>
      </c>
      <c r="J94" s="26">
        <f>'[1]Pob x Genero'!M90+'[1]Pob x Genero'!AZ90</f>
        <v>15</v>
      </c>
      <c r="K94" s="26">
        <f>'[1]Pob x Genero'!N90+'[1]Pob x Genero'!BA90</f>
        <v>11</v>
      </c>
      <c r="L94" s="26">
        <f>'[1]Pob x Genero'!O90+'[1]Pob x Genero'!BB90</f>
        <v>23</v>
      </c>
      <c r="M94" s="26">
        <f>'[1]Pob x Genero'!P90+'[1]Pob x Genero'!BC90</f>
        <v>8</v>
      </c>
      <c r="N94" s="26">
        <f>'[1]Pob x Genero'!Q90+'[1]Pob x Genero'!BD90</f>
        <v>10</v>
      </c>
      <c r="O94" s="26">
        <f>'[1]Pob x Genero'!R90+'[1]Pob x Genero'!BE90</f>
        <v>14</v>
      </c>
      <c r="P94" s="26">
        <f>'[1]Pob x Genero'!S90+'[1]Pob x Genero'!BF90</f>
        <v>13</v>
      </c>
      <c r="Q94" s="26">
        <f>'[1]Pob x Genero'!T90+'[1]Pob x Genero'!BG90</f>
        <v>18</v>
      </c>
      <c r="R94" s="26">
        <f>'[1]Pob x Genero'!U90+'[1]Pob x Genero'!BH90</f>
        <v>22</v>
      </c>
      <c r="S94" s="26">
        <f>'[1]Pob x Genero'!V90+'[1]Pob x Genero'!BI90</f>
        <v>17</v>
      </c>
      <c r="T94" s="26">
        <f>'[1]Pob x Genero'!W90+'[1]Pob x Genero'!BJ90</f>
        <v>21</v>
      </c>
      <c r="U94" s="26">
        <f>'[1]Pob x Genero'!X90+'[1]Pob x Genero'!BK90</f>
        <v>19</v>
      </c>
      <c r="V94" s="26">
        <f>'[1]Pob x Genero'!Y90+'[1]Pob x Genero'!BL90</f>
        <v>16</v>
      </c>
      <c r="W94" s="26">
        <f>'[1]Pob x Genero'!Z90+'[1]Pob x Genero'!BM90</f>
        <v>22</v>
      </c>
      <c r="X94" s="26">
        <f>'[1]Pob x Genero'!AA90+'[1]Pob x Genero'!BN90</f>
        <v>17</v>
      </c>
      <c r="Y94" s="26">
        <f>'[1]Pob x Genero'!AB90+'[1]Pob x Genero'!BO90</f>
        <v>67</v>
      </c>
      <c r="Z94" s="26">
        <f>'[1]Pob x Genero'!AC90+'[1]Pob x Genero'!BP90</f>
        <v>77</v>
      </c>
      <c r="AA94" s="26">
        <f>'[1]Pob x Genero'!AD90+'[1]Pob x Genero'!BQ90</f>
        <v>81</v>
      </c>
      <c r="AB94" s="26">
        <f>'[1]Pob x Genero'!AE90+'[1]Pob x Genero'!BR90</f>
        <v>58</v>
      </c>
      <c r="AC94" s="26">
        <f>'[1]Pob x Genero'!AF90+'[1]Pob x Genero'!BS90</f>
        <v>55</v>
      </c>
      <c r="AD94" s="26">
        <f>'[1]Pob x Genero'!AG90+'[1]Pob x Genero'!BT90</f>
        <v>46</v>
      </c>
      <c r="AE94" s="26">
        <f>'[1]Pob x Genero'!AH90+'[1]Pob x Genero'!BU90</f>
        <v>57</v>
      </c>
      <c r="AF94" s="26">
        <f>'[1]Pob x Genero'!AI90+'[1]Pob x Genero'!BV90</f>
        <v>45</v>
      </c>
      <c r="AG94" s="26">
        <f>'[1]Pob x Genero'!AJ90+'[1]Pob x Genero'!BW90</f>
        <v>38</v>
      </c>
      <c r="AH94" s="26">
        <f>'[1]Pob x Genero'!AK90+'[1]Pob x Genero'!BX90</f>
        <v>30</v>
      </c>
      <c r="AI94" s="26">
        <f>'[1]Pob x Genero'!AL90+'[1]Pob x Genero'!BY90</f>
        <v>27</v>
      </c>
      <c r="AJ94" s="26">
        <f>'[1]Pob x Genero'!AM90+'[1]Pob x Genero'!BZ90</f>
        <v>29</v>
      </c>
      <c r="AK94" s="26">
        <f>'[1]Pob x Genero'!AN90+'[1]Pob x Genero'!CA90</f>
        <v>16</v>
      </c>
      <c r="AL94" s="26">
        <f>'[1]Pob x Genero'!AO90+'[1]Pob x Genero'!CB90</f>
        <v>11</v>
      </c>
      <c r="AM94" s="27">
        <f>'[1]Pob x Genero'!AP90+'[1]Pob x Genero'!CC90</f>
        <v>0</v>
      </c>
      <c r="AN94" s="26">
        <f>'[1]Pob x Genero'!AQ90+'[1]Pob x Genero'!CD90</f>
        <v>10</v>
      </c>
      <c r="AO94" s="28">
        <f>'[1]Pob x Genero'!AR90+'[1]Pob x Genero'!CE90</f>
        <v>10</v>
      </c>
      <c r="AP94" s="26">
        <f>'[1]Pob x Genero'!AS90+'[1]Pob x Genero'!CF90</f>
        <v>24</v>
      </c>
      <c r="AQ94" s="29">
        <f>'[1]Pob x Genero'!AT90</f>
        <v>442</v>
      </c>
      <c r="AR94" s="26">
        <f>SUM('[1]Pob x Genero'!BE90:BI90)</f>
        <v>35</v>
      </c>
      <c r="AS94" s="26">
        <f>SUM('[1]Pob x Genero'!BJ90:BN90)</f>
        <v>50</v>
      </c>
      <c r="AT94" s="26">
        <f>SUM('[1]Pob x Genero'!BO90:BT90)</f>
        <v>157</v>
      </c>
      <c r="AU94" s="29">
        <v>35</v>
      </c>
      <c r="AV94" s="30"/>
    </row>
    <row r="95" spans="1:48">
      <c r="A95" s="24" t="s">
        <v>197</v>
      </c>
      <c r="B95" s="2" t="s">
        <v>132</v>
      </c>
      <c r="C95" s="2" t="s">
        <v>198</v>
      </c>
      <c r="D95" s="25">
        <f t="shared" si="4"/>
        <v>10099</v>
      </c>
      <c r="E95" s="26">
        <f>'[1]Pob x Genero'!H91+'[1]Pob x Genero'!AU91</f>
        <v>130</v>
      </c>
      <c r="F95" s="26">
        <f>'[1]Pob x Genero'!I91+'[1]Pob x Genero'!AV91</f>
        <v>193</v>
      </c>
      <c r="G95" s="26">
        <f>'[1]Pob x Genero'!J91+'[1]Pob x Genero'!AW91</f>
        <v>184</v>
      </c>
      <c r="H95" s="26">
        <f>'[1]Pob x Genero'!K91+'[1]Pob x Genero'!AX91</f>
        <v>169</v>
      </c>
      <c r="I95" s="26">
        <f>'[1]Pob x Genero'!L91+'[1]Pob x Genero'!AY91</f>
        <v>210</v>
      </c>
      <c r="J95" s="26">
        <f>'[1]Pob x Genero'!M91+'[1]Pob x Genero'!AZ91</f>
        <v>186</v>
      </c>
      <c r="K95" s="26">
        <f>'[1]Pob x Genero'!N91+'[1]Pob x Genero'!BA91</f>
        <v>178</v>
      </c>
      <c r="L95" s="26">
        <f>'[1]Pob x Genero'!O91+'[1]Pob x Genero'!BB91</f>
        <v>182</v>
      </c>
      <c r="M95" s="26">
        <f>'[1]Pob x Genero'!P91+'[1]Pob x Genero'!BC91</f>
        <v>196</v>
      </c>
      <c r="N95" s="26">
        <f>'[1]Pob x Genero'!Q91+'[1]Pob x Genero'!BD91</f>
        <v>186</v>
      </c>
      <c r="O95" s="26">
        <f>'[1]Pob x Genero'!R91+'[1]Pob x Genero'!BE91</f>
        <v>185</v>
      </c>
      <c r="P95" s="26">
        <f>'[1]Pob x Genero'!S91+'[1]Pob x Genero'!BF91</f>
        <v>202</v>
      </c>
      <c r="Q95" s="26">
        <f>'[1]Pob x Genero'!T91+'[1]Pob x Genero'!BG91</f>
        <v>195</v>
      </c>
      <c r="R95" s="26">
        <f>'[1]Pob x Genero'!U91+'[1]Pob x Genero'!BH91</f>
        <v>182</v>
      </c>
      <c r="S95" s="26">
        <f>'[1]Pob x Genero'!V91+'[1]Pob x Genero'!BI91</f>
        <v>173</v>
      </c>
      <c r="T95" s="26">
        <f>'[1]Pob x Genero'!W91+'[1]Pob x Genero'!BJ91</f>
        <v>174</v>
      </c>
      <c r="U95" s="26">
        <f>'[1]Pob x Genero'!X91+'[1]Pob x Genero'!BK91</f>
        <v>200</v>
      </c>
      <c r="V95" s="26">
        <f>'[1]Pob x Genero'!Y91+'[1]Pob x Genero'!BL91</f>
        <v>185</v>
      </c>
      <c r="W95" s="26">
        <f>'[1]Pob x Genero'!Z91+'[1]Pob x Genero'!BM91</f>
        <v>143</v>
      </c>
      <c r="X95" s="26">
        <f>'[1]Pob x Genero'!AA91+'[1]Pob x Genero'!BN91</f>
        <v>164</v>
      </c>
      <c r="Y95" s="26">
        <f>'[1]Pob x Genero'!AB91+'[1]Pob x Genero'!BO91</f>
        <v>821</v>
      </c>
      <c r="Z95" s="26">
        <f>'[1]Pob x Genero'!AC91+'[1]Pob x Genero'!BP91</f>
        <v>789</v>
      </c>
      <c r="AA95" s="26">
        <f>'[1]Pob x Genero'!AD91+'[1]Pob x Genero'!BQ91</f>
        <v>772</v>
      </c>
      <c r="AB95" s="26">
        <f>'[1]Pob x Genero'!AE91+'[1]Pob x Genero'!BR91</f>
        <v>749</v>
      </c>
      <c r="AC95" s="26">
        <f>'[1]Pob x Genero'!AF91+'[1]Pob x Genero'!BS91</f>
        <v>605</v>
      </c>
      <c r="AD95" s="26">
        <f>'[1]Pob x Genero'!AG91+'[1]Pob x Genero'!BT91</f>
        <v>561</v>
      </c>
      <c r="AE95" s="26">
        <f>'[1]Pob x Genero'!AH91+'[1]Pob x Genero'!BU91</f>
        <v>454</v>
      </c>
      <c r="AF95" s="26">
        <f>'[1]Pob x Genero'!AI91+'[1]Pob x Genero'!BV91</f>
        <v>413</v>
      </c>
      <c r="AG95" s="26">
        <f>'[1]Pob x Genero'!AJ91+'[1]Pob x Genero'!BW91</f>
        <v>378</v>
      </c>
      <c r="AH95" s="26">
        <f>'[1]Pob x Genero'!AK91+'[1]Pob x Genero'!BX91</f>
        <v>323</v>
      </c>
      <c r="AI95" s="26">
        <f>'[1]Pob x Genero'!AL91+'[1]Pob x Genero'!BY91</f>
        <v>259</v>
      </c>
      <c r="AJ95" s="26">
        <f>'[1]Pob x Genero'!AM91+'[1]Pob x Genero'!BZ91</f>
        <v>167</v>
      </c>
      <c r="AK95" s="26">
        <f>'[1]Pob x Genero'!AN91+'[1]Pob x Genero'!CA91</f>
        <v>103</v>
      </c>
      <c r="AL95" s="26">
        <f>'[1]Pob x Genero'!AO91+'[1]Pob x Genero'!CB91</f>
        <v>88</v>
      </c>
      <c r="AM95" s="27">
        <f>'[1]Pob x Genero'!AP91+'[1]Pob x Genero'!CC91</f>
        <v>11</v>
      </c>
      <c r="AN95" s="26">
        <f>'[1]Pob x Genero'!AQ91+'[1]Pob x Genero'!CD91</f>
        <v>71</v>
      </c>
      <c r="AO95" s="28">
        <f>'[1]Pob x Genero'!AR91+'[1]Pob x Genero'!CE91</f>
        <v>59</v>
      </c>
      <c r="AP95" s="26">
        <f>'[1]Pob x Genero'!AS91+'[1]Pob x Genero'!CF91</f>
        <v>157</v>
      </c>
      <c r="AQ95" s="29">
        <f>'[1]Pob x Genero'!AT91</f>
        <v>5020</v>
      </c>
      <c r="AR95" s="26">
        <f>SUM('[1]Pob x Genero'!BE91:BI91)</f>
        <v>479</v>
      </c>
      <c r="AS95" s="26">
        <f>SUM('[1]Pob x Genero'!BJ91:BN91)</f>
        <v>437</v>
      </c>
      <c r="AT95" s="26">
        <f>SUM('[1]Pob x Genero'!BO91:BT91)</f>
        <v>2081</v>
      </c>
      <c r="AU95" s="29">
        <v>267</v>
      </c>
      <c r="AV95" s="30"/>
    </row>
    <row r="96" spans="1:48">
      <c r="A96" s="37" t="s">
        <v>291</v>
      </c>
      <c r="B96" s="36"/>
      <c r="C96" s="35" t="s">
        <v>280</v>
      </c>
      <c r="D96" s="25">
        <f>SUM(D97:D100)</f>
        <v>21673</v>
      </c>
      <c r="E96" s="25">
        <f t="shared" ref="E96:AU96" si="7">SUM(E97:E100)</f>
        <v>394</v>
      </c>
      <c r="F96" s="25">
        <f t="shared" si="7"/>
        <v>376</v>
      </c>
      <c r="G96" s="25">
        <f t="shared" si="7"/>
        <v>421</v>
      </c>
      <c r="H96" s="25">
        <f t="shared" si="7"/>
        <v>380</v>
      </c>
      <c r="I96" s="25">
        <f t="shared" si="7"/>
        <v>444</v>
      </c>
      <c r="J96" s="25">
        <f t="shared" si="7"/>
        <v>443</v>
      </c>
      <c r="K96" s="25">
        <f t="shared" si="7"/>
        <v>400</v>
      </c>
      <c r="L96" s="25">
        <f t="shared" si="7"/>
        <v>416</v>
      </c>
      <c r="M96" s="25">
        <f t="shared" si="7"/>
        <v>415</v>
      </c>
      <c r="N96" s="25">
        <f t="shared" si="7"/>
        <v>396</v>
      </c>
      <c r="O96" s="25">
        <f t="shared" si="7"/>
        <v>430</v>
      </c>
      <c r="P96" s="25">
        <f t="shared" si="7"/>
        <v>442</v>
      </c>
      <c r="Q96" s="25">
        <f t="shared" si="7"/>
        <v>411</v>
      </c>
      <c r="R96" s="25">
        <f t="shared" si="7"/>
        <v>404</v>
      </c>
      <c r="S96" s="25">
        <f t="shared" si="7"/>
        <v>437</v>
      </c>
      <c r="T96" s="25">
        <f t="shared" si="7"/>
        <v>403</v>
      </c>
      <c r="U96" s="25">
        <f t="shared" si="7"/>
        <v>386</v>
      </c>
      <c r="V96" s="25">
        <f t="shared" si="7"/>
        <v>371</v>
      </c>
      <c r="W96" s="25">
        <f t="shared" si="7"/>
        <v>406</v>
      </c>
      <c r="X96" s="25">
        <f t="shared" si="7"/>
        <v>386</v>
      </c>
      <c r="Y96" s="25">
        <f t="shared" si="7"/>
        <v>1812</v>
      </c>
      <c r="Z96" s="25">
        <f t="shared" si="7"/>
        <v>1546</v>
      </c>
      <c r="AA96" s="25">
        <f t="shared" si="7"/>
        <v>1489</v>
      </c>
      <c r="AB96" s="25">
        <f t="shared" si="7"/>
        <v>1388</v>
      </c>
      <c r="AC96" s="25">
        <f t="shared" si="7"/>
        <v>1216</v>
      </c>
      <c r="AD96" s="25">
        <f t="shared" si="7"/>
        <v>1120</v>
      </c>
      <c r="AE96" s="25">
        <f t="shared" si="7"/>
        <v>1060</v>
      </c>
      <c r="AF96" s="25">
        <f t="shared" si="7"/>
        <v>955</v>
      </c>
      <c r="AG96" s="25">
        <f t="shared" si="7"/>
        <v>780</v>
      </c>
      <c r="AH96" s="25">
        <f t="shared" si="7"/>
        <v>687</v>
      </c>
      <c r="AI96" s="25">
        <f t="shared" si="7"/>
        <v>544</v>
      </c>
      <c r="AJ96" s="25">
        <f t="shared" si="7"/>
        <v>411</v>
      </c>
      <c r="AK96" s="25">
        <f t="shared" si="7"/>
        <v>270</v>
      </c>
      <c r="AL96" s="25">
        <f t="shared" si="7"/>
        <v>234</v>
      </c>
      <c r="AM96" s="25">
        <f t="shared" si="7"/>
        <v>26</v>
      </c>
      <c r="AN96" s="25">
        <f t="shared" si="7"/>
        <v>200</v>
      </c>
      <c r="AO96" s="25">
        <f t="shared" si="7"/>
        <v>194</v>
      </c>
      <c r="AP96" s="25">
        <f t="shared" si="7"/>
        <v>475</v>
      </c>
      <c r="AQ96" s="25">
        <f t="shared" si="7"/>
        <v>11669</v>
      </c>
      <c r="AR96" s="25">
        <f t="shared" si="7"/>
        <v>1057</v>
      </c>
      <c r="AS96" s="25">
        <f t="shared" si="7"/>
        <v>1006</v>
      </c>
      <c r="AT96" s="25">
        <f t="shared" si="7"/>
        <v>4997</v>
      </c>
      <c r="AU96" s="25">
        <f t="shared" si="7"/>
        <v>840</v>
      </c>
      <c r="AV96" s="30"/>
    </row>
    <row r="97" spans="1:48">
      <c r="A97" s="24" t="s">
        <v>199</v>
      </c>
      <c r="B97" s="2" t="s">
        <v>33</v>
      </c>
      <c r="C97" s="2" t="s">
        <v>33</v>
      </c>
      <c r="D97" s="25">
        <f t="shared" si="4"/>
        <v>10833</v>
      </c>
      <c r="E97" s="26">
        <f>'[1]Pob x Genero'!H92+'[1]Pob x Genero'!AU92</f>
        <v>225</v>
      </c>
      <c r="F97" s="26">
        <f>'[1]Pob x Genero'!I92+'[1]Pob x Genero'!AV92</f>
        <v>175</v>
      </c>
      <c r="G97" s="26">
        <f>'[1]Pob x Genero'!J92+'[1]Pob x Genero'!AW92</f>
        <v>177</v>
      </c>
      <c r="H97" s="26">
        <f>'[1]Pob x Genero'!K92+'[1]Pob x Genero'!AX92</f>
        <v>171</v>
      </c>
      <c r="I97" s="26">
        <f>'[1]Pob x Genero'!L92+'[1]Pob x Genero'!AY92</f>
        <v>188</v>
      </c>
      <c r="J97" s="26">
        <f>'[1]Pob x Genero'!M92+'[1]Pob x Genero'!AZ92</f>
        <v>184</v>
      </c>
      <c r="K97" s="26">
        <f>'[1]Pob x Genero'!N92+'[1]Pob x Genero'!BA92</f>
        <v>194</v>
      </c>
      <c r="L97" s="26">
        <f>'[1]Pob x Genero'!O92+'[1]Pob x Genero'!BB92</f>
        <v>197</v>
      </c>
      <c r="M97" s="26">
        <f>'[1]Pob x Genero'!P92+'[1]Pob x Genero'!BC92</f>
        <v>179</v>
      </c>
      <c r="N97" s="26">
        <f>'[1]Pob x Genero'!Q92+'[1]Pob x Genero'!BD92</f>
        <v>185</v>
      </c>
      <c r="O97" s="26">
        <f>'[1]Pob x Genero'!R92+'[1]Pob x Genero'!BE92</f>
        <v>203</v>
      </c>
      <c r="P97" s="26">
        <f>'[1]Pob x Genero'!S92+'[1]Pob x Genero'!BF92</f>
        <v>200</v>
      </c>
      <c r="Q97" s="26">
        <f>'[1]Pob x Genero'!T92+'[1]Pob x Genero'!BG92</f>
        <v>210</v>
      </c>
      <c r="R97" s="26">
        <f>'[1]Pob x Genero'!U92+'[1]Pob x Genero'!BH92</f>
        <v>182</v>
      </c>
      <c r="S97" s="26">
        <f>'[1]Pob x Genero'!V92+'[1]Pob x Genero'!BI92</f>
        <v>202</v>
      </c>
      <c r="T97" s="26">
        <f>'[1]Pob x Genero'!W92+'[1]Pob x Genero'!BJ92</f>
        <v>212</v>
      </c>
      <c r="U97" s="26">
        <f>'[1]Pob x Genero'!X92+'[1]Pob x Genero'!BK92</f>
        <v>174</v>
      </c>
      <c r="V97" s="26">
        <f>'[1]Pob x Genero'!Y92+'[1]Pob x Genero'!BL92</f>
        <v>171</v>
      </c>
      <c r="W97" s="26">
        <f>'[1]Pob x Genero'!Z92+'[1]Pob x Genero'!BM92</f>
        <v>186</v>
      </c>
      <c r="X97" s="26">
        <f>'[1]Pob x Genero'!AA92+'[1]Pob x Genero'!BN92</f>
        <v>187</v>
      </c>
      <c r="Y97" s="26">
        <f>'[1]Pob x Genero'!AB92+'[1]Pob x Genero'!BO92</f>
        <v>925</v>
      </c>
      <c r="Z97" s="26">
        <f>'[1]Pob x Genero'!AC92+'[1]Pob x Genero'!BP92</f>
        <v>797</v>
      </c>
      <c r="AA97" s="26">
        <f>'[1]Pob x Genero'!AD92+'[1]Pob x Genero'!BQ92</f>
        <v>813</v>
      </c>
      <c r="AB97" s="26">
        <f>'[1]Pob x Genero'!AE92+'[1]Pob x Genero'!BR92</f>
        <v>746</v>
      </c>
      <c r="AC97" s="26">
        <f>'[1]Pob x Genero'!AF92+'[1]Pob x Genero'!BS92</f>
        <v>708</v>
      </c>
      <c r="AD97" s="26">
        <f>'[1]Pob x Genero'!AG92+'[1]Pob x Genero'!BT92</f>
        <v>607</v>
      </c>
      <c r="AE97" s="26">
        <f>'[1]Pob x Genero'!AH92+'[1]Pob x Genero'!BU92</f>
        <v>548</v>
      </c>
      <c r="AF97" s="26">
        <f>'[1]Pob x Genero'!AI92+'[1]Pob x Genero'!BV92</f>
        <v>496</v>
      </c>
      <c r="AG97" s="26">
        <f>'[1]Pob x Genero'!AJ92+'[1]Pob x Genero'!BW92</f>
        <v>379</v>
      </c>
      <c r="AH97" s="26">
        <f>'[1]Pob x Genero'!AK92+'[1]Pob x Genero'!BX92</f>
        <v>344</v>
      </c>
      <c r="AI97" s="26">
        <f>'[1]Pob x Genero'!AL92+'[1]Pob x Genero'!BY92</f>
        <v>243</v>
      </c>
      <c r="AJ97" s="26">
        <f>'[1]Pob x Genero'!AM92+'[1]Pob x Genero'!BZ92</f>
        <v>182</v>
      </c>
      <c r="AK97" s="26">
        <f>'[1]Pob x Genero'!AN92+'[1]Pob x Genero'!CA92</f>
        <v>131</v>
      </c>
      <c r="AL97" s="26">
        <f>'[1]Pob x Genero'!AO92+'[1]Pob x Genero'!CB92</f>
        <v>112</v>
      </c>
      <c r="AM97" s="27">
        <f>'[1]Pob x Genero'!AP92+'[1]Pob x Genero'!CC92</f>
        <v>15</v>
      </c>
      <c r="AN97" s="26">
        <f>'[1]Pob x Genero'!AQ92+'[1]Pob x Genero'!CD92</f>
        <v>124</v>
      </c>
      <c r="AO97" s="28">
        <f>'[1]Pob x Genero'!AR92+'[1]Pob x Genero'!CE92</f>
        <v>101</v>
      </c>
      <c r="AP97" s="26">
        <f>'[1]Pob x Genero'!AS92+'[1]Pob x Genero'!CF92</f>
        <v>272</v>
      </c>
      <c r="AQ97" s="29">
        <f>'[1]Pob x Genero'!AT92</f>
        <v>5686</v>
      </c>
      <c r="AR97" s="26">
        <f>SUM('[1]Pob x Genero'!BE92:BI92)</f>
        <v>497</v>
      </c>
      <c r="AS97" s="26">
        <f>SUM('[1]Pob x Genero'!BJ92:BN92)</f>
        <v>476</v>
      </c>
      <c r="AT97" s="26">
        <f>SUM('[1]Pob x Genero'!BO92:BT92)</f>
        <v>2467</v>
      </c>
      <c r="AU97" s="29">
        <v>333</v>
      </c>
      <c r="AV97" s="30"/>
    </row>
    <row r="98" spans="1:48">
      <c r="A98" s="24" t="s">
        <v>200</v>
      </c>
      <c r="B98" s="2" t="s">
        <v>33</v>
      </c>
      <c r="C98" s="2" t="s">
        <v>201</v>
      </c>
      <c r="D98" s="25">
        <f t="shared" si="4"/>
        <v>6157</v>
      </c>
      <c r="E98" s="26">
        <f>'[1]Pob x Genero'!H93+'[1]Pob x Genero'!AU93</f>
        <v>78</v>
      </c>
      <c r="F98" s="26">
        <f>'[1]Pob x Genero'!I93+'[1]Pob x Genero'!AV93</f>
        <v>109</v>
      </c>
      <c r="G98" s="26">
        <f>'[1]Pob x Genero'!J93+'[1]Pob x Genero'!AW93</f>
        <v>145</v>
      </c>
      <c r="H98" s="26">
        <f>'[1]Pob x Genero'!K93+'[1]Pob x Genero'!AX93</f>
        <v>121</v>
      </c>
      <c r="I98" s="26">
        <f>'[1]Pob x Genero'!L93+'[1]Pob x Genero'!AY93</f>
        <v>156</v>
      </c>
      <c r="J98" s="26">
        <f>'[1]Pob x Genero'!M93+'[1]Pob x Genero'!AZ93</f>
        <v>165</v>
      </c>
      <c r="K98" s="26">
        <f>'[1]Pob x Genero'!N93+'[1]Pob x Genero'!BA93</f>
        <v>113</v>
      </c>
      <c r="L98" s="26">
        <f>'[1]Pob x Genero'!O93+'[1]Pob x Genero'!BB93</f>
        <v>134</v>
      </c>
      <c r="M98" s="26">
        <f>'[1]Pob x Genero'!P93+'[1]Pob x Genero'!BC93</f>
        <v>144</v>
      </c>
      <c r="N98" s="26">
        <f>'[1]Pob x Genero'!Q93+'[1]Pob x Genero'!BD93</f>
        <v>134</v>
      </c>
      <c r="O98" s="26">
        <f>'[1]Pob x Genero'!R93+'[1]Pob x Genero'!BE93</f>
        <v>146</v>
      </c>
      <c r="P98" s="26">
        <f>'[1]Pob x Genero'!S93+'[1]Pob x Genero'!BF93</f>
        <v>149</v>
      </c>
      <c r="Q98" s="26">
        <f>'[1]Pob x Genero'!T93+'[1]Pob x Genero'!BG93</f>
        <v>120</v>
      </c>
      <c r="R98" s="26">
        <f>'[1]Pob x Genero'!U93+'[1]Pob x Genero'!BH93</f>
        <v>129</v>
      </c>
      <c r="S98" s="26">
        <f>'[1]Pob x Genero'!V93+'[1]Pob x Genero'!BI93</f>
        <v>149</v>
      </c>
      <c r="T98" s="26">
        <f>'[1]Pob x Genero'!W93+'[1]Pob x Genero'!BJ93</f>
        <v>111</v>
      </c>
      <c r="U98" s="26">
        <f>'[1]Pob x Genero'!X93+'[1]Pob x Genero'!BK93</f>
        <v>128</v>
      </c>
      <c r="V98" s="26">
        <f>'[1]Pob x Genero'!Y93+'[1]Pob x Genero'!BL93</f>
        <v>124</v>
      </c>
      <c r="W98" s="26">
        <f>'[1]Pob x Genero'!Z93+'[1]Pob x Genero'!BM93</f>
        <v>136</v>
      </c>
      <c r="X98" s="26">
        <f>'[1]Pob x Genero'!AA93+'[1]Pob x Genero'!BN93</f>
        <v>129</v>
      </c>
      <c r="Y98" s="26">
        <f>'[1]Pob x Genero'!AB93+'[1]Pob x Genero'!BO93</f>
        <v>547</v>
      </c>
      <c r="Z98" s="26">
        <f>'[1]Pob x Genero'!AC93+'[1]Pob x Genero'!BP93</f>
        <v>453</v>
      </c>
      <c r="AA98" s="26">
        <f>'[1]Pob x Genero'!AD93+'[1]Pob x Genero'!BQ93</f>
        <v>406</v>
      </c>
      <c r="AB98" s="26">
        <f>'[1]Pob x Genero'!AE93+'[1]Pob x Genero'!BR93</f>
        <v>336</v>
      </c>
      <c r="AC98" s="26">
        <f>'[1]Pob x Genero'!AF93+'[1]Pob x Genero'!BS93</f>
        <v>282</v>
      </c>
      <c r="AD98" s="26">
        <f>'[1]Pob x Genero'!AG93+'[1]Pob x Genero'!BT93</f>
        <v>282</v>
      </c>
      <c r="AE98" s="26">
        <f>'[1]Pob x Genero'!AH93+'[1]Pob x Genero'!BU93</f>
        <v>250</v>
      </c>
      <c r="AF98" s="26">
        <f>'[1]Pob x Genero'!AI93+'[1]Pob x Genero'!BV93</f>
        <v>212</v>
      </c>
      <c r="AG98" s="26">
        <f>'[1]Pob x Genero'!AJ93+'[1]Pob x Genero'!BW93</f>
        <v>201</v>
      </c>
      <c r="AH98" s="26">
        <f>'[1]Pob x Genero'!AK93+'[1]Pob x Genero'!BX93</f>
        <v>169</v>
      </c>
      <c r="AI98" s="26">
        <f>'[1]Pob x Genero'!AL93+'[1]Pob x Genero'!BY93</f>
        <v>157</v>
      </c>
      <c r="AJ98" s="26">
        <f>'[1]Pob x Genero'!AM93+'[1]Pob x Genero'!BZ93</f>
        <v>108</v>
      </c>
      <c r="AK98" s="26">
        <f>'[1]Pob x Genero'!AN93+'[1]Pob x Genero'!CA93</f>
        <v>77</v>
      </c>
      <c r="AL98" s="26">
        <f>'[1]Pob x Genero'!AO93+'[1]Pob x Genero'!CB93</f>
        <v>57</v>
      </c>
      <c r="AM98" s="27">
        <f>'[1]Pob x Genero'!AP93+'[1]Pob x Genero'!CC93</f>
        <v>5</v>
      </c>
      <c r="AN98" s="26">
        <f>'[1]Pob x Genero'!AQ93+'[1]Pob x Genero'!CD93</f>
        <v>35</v>
      </c>
      <c r="AO98" s="28">
        <f>'[1]Pob x Genero'!AR93+'[1]Pob x Genero'!CE93</f>
        <v>43</v>
      </c>
      <c r="AP98" s="26">
        <f>'[1]Pob x Genero'!AS93+'[1]Pob x Genero'!CF93</f>
        <v>93</v>
      </c>
      <c r="AQ98" s="29">
        <f>'[1]Pob x Genero'!AT93</f>
        <v>3600</v>
      </c>
      <c r="AR98" s="26">
        <f>SUM('[1]Pob x Genero'!BE93:BI93)</f>
        <v>340</v>
      </c>
      <c r="AS98" s="26">
        <f>SUM('[1]Pob x Genero'!BJ93:BN93)</f>
        <v>327</v>
      </c>
      <c r="AT98" s="26">
        <f>SUM('[1]Pob x Genero'!BO93:BT93)</f>
        <v>1576</v>
      </c>
      <c r="AU98" s="29">
        <v>267</v>
      </c>
      <c r="AV98" s="30"/>
    </row>
    <row r="99" spans="1:48">
      <c r="A99" s="24" t="s">
        <v>202</v>
      </c>
      <c r="B99" s="2" t="s">
        <v>33</v>
      </c>
      <c r="C99" s="2" t="s">
        <v>203</v>
      </c>
      <c r="D99" s="25">
        <f t="shared" si="4"/>
        <v>1028</v>
      </c>
      <c r="E99" s="26">
        <f>'[1]Pob x Genero'!H94+'[1]Pob x Genero'!AU94</f>
        <v>12</v>
      </c>
      <c r="F99" s="26">
        <f>'[1]Pob x Genero'!I94+'[1]Pob x Genero'!AV94</f>
        <v>11</v>
      </c>
      <c r="G99" s="26">
        <f>'[1]Pob x Genero'!J94+'[1]Pob x Genero'!AW94</f>
        <v>5</v>
      </c>
      <c r="H99" s="26">
        <f>'[1]Pob x Genero'!K94+'[1]Pob x Genero'!AX94</f>
        <v>11</v>
      </c>
      <c r="I99" s="26">
        <f>'[1]Pob x Genero'!L94+'[1]Pob x Genero'!AY94</f>
        <v>22</v>
      </c>
      <c r="J99" s="26">
        <f>'[1]Pob x Genero'!M94+'[1]Pob x Genero'!AZ94</f>
        <v>16</v>
      </c>
      <c r="K99" s="26">
        <f>'[1]Pob x Genero'!N94+'[1]Pob x Genero'!BA94</f>
        <v>16</v>
      </c>
      <c r="L99" s="26">
        <f>'[1]Pob x Genero'!O94+'[1]Pob x Genero'!BB94</f>
        <v>15</v>
      </c>
      <c r="M99" s="26">
        <f>'[1]Pob x Genero'!P94+'[1]Pob x Genero'!BC94</f>
        <v>12</v>
      </c>
      <c r="N99" s="26">
        <f>'[1]Pob x Genero'!Q94+'[1]Pob x Genero'!BD94</f>
        <v>13</v>
      </c>
      <c r="O99" s="26">
        <f>'[1]Pob x Genero'!R94+'[1]Pob x Genero'!BE94</f>
        <v>14</v>
      </c>
      <c r="P99" s="26">
        <f>'[1]Pob x Genero'!S94+'[1]Pob x Genero'!BF94</f>
        <v>19</v>
      </c>
      <c r="Q99" s="26">
        <f>'[1]Pob x Genero'!T94+'[1]Pob x Genero'!BG94</f>
        <v>22</v>
      </c>
      <c r="R99" s="26">
        <f>'[1]Pob x Genero'!U94+'[1]Pob x Genero'!BH94</f>
        <v>20</v>
      </c>
      <c r="S99" s="26">
        <f>'[1]Pob x Genero'!V94+'[1]Pob x Genero'!BI94</f>
        <v>15</v>
      </c>
      <c r="T99" s="26">
        <f>'[1]Pob x Genero'!W94+'[1]Pob x Genero'!BJ94</f>
        <v>19</v>
      </c>
      <c r="U99" s="26">
        <f>'[1]Pob x Genero'!X94+'[1]Pob x Genero'!BK94</f>
        <v>17</v>
      </c>
      <c r="V99" s="26">
        <f>'[1]Pob x Genero'!Y94+'[1]Pob x Genero'!BL94</f>
        <v>10</v>
      </c>
      <c r="W99" s="26">
        <f>'[1]Pob x Genero'!Z94+'[1]Pob x Genero'!BM94</f>
        <v>21</v>
      </c>
      <c r="X99" s="26">
        <f>'[1]Pob x Genero'!AA94+'[1]Pob x Genero'!BN94</f>
        <v>14</v>
      </c>
      <c r="Y99" s="26">
        <f>'[1]Pob x Genero'!AB94+'[1]Pob x Genero'!BO94</f>
        <v>80</v>
      </c>
      <c r="Z99" s="26">
        <f>'[1]Pob x Genero'!AC94+'[1]Pob x Genero'!BP94</f>
        <v>61</v>
      </c>
      <c r="AA99" s="26">
        <f>'[1]Pob x Genero'!AD94+'[1]Pob x Genero'!BQ94</f>
        <v>58</v>
      </c>
      <c r="AB99" s="26">
        <f>'[1]Pob x Genero'!AE94+'[1]Pob x Genero'!BR94</f>
        <v>73</v>
      </c>
      <c r="AC99" s="26">
        <f>'[1]Pob x Genero'!AF94+'[1]Pob x Genero'!BS94</f>
        <v>53</v>
      </c>
      <c r="AD99" s="26">
        <f>'[1]Pob x Genero'!AG94+'[1]Pob x Genero'!BT94</f>
        <v>59</v>
      </c>
      <c r="AE99" s="26">
        <f>'[1]Pob x Genero'!AH94+'[1]Pob x Genero'!BU94</f>
        <v>66</v>
      </c>
      <c r="AF99" s="26">
        <f>'[1]Pob x Genero'!AI94+'[1]Pob x Genero'!BV94</f>
        <v>71</v>
      </c>
      <c r="AG99" s="26">
        <f>'[1]Pob x Genero'!AJ94+'[1]Pob x Genero'!BW94</f>
        <v>50</v>
      </c>
      <c r="AH99" s="26">
        <f>'[1]Pob x Genero'!AK94+'[1]Pob x Genero'!BX94</f>
        <v>39</v>
      </c>
      <c r="AI99" s="26">
        <f>'[1]Pob x Genero'!AL94+'[1]Pob x Genero'!BY94</f>
        <v>37</v>
      </c>
      <c r="AJ99" s="26">
        <f>'[1]Pob x Genero'!AM94+'[1]Pob x Genero'!BZ94</f>
        <v>36</v>
      </c>
      <c r="AK99" s="26">
        <f>'[1]Pob x Genero'!AN94+'[1]Pob x Genero'!CA94</f>
        <v>20</v>
      </c>
      <c r="AL99" s="26">
        <f>'[1]Pob x Genero'!AO94+'[1]Pob x Genero'!CB94</f>
        <v>21</v>
      </c>
      <c r="AM99" s="27">
        <f>'[1]Pob x Genero'!AP94+'[1]Pob x Genero'!CC94</f>
        <v>2</v>
      </c>
      <c r="AN99" s="26">
        <f>'[1]Pob x Genero'!AQ94+'[1]Pob x Genero'!CD94</f>
        <v>8</v>
      </c>
      <c r="AO99" s="28">
        <f>'[1]Pob x Genero'!AR94+'[1]Pob x Genero'!CE94</f>
        <v>4</v>
      </c>
      <c r="AP99" s="26">
        <f>'[1]Pob x Genero'!AS94+'[1]Pob x Genero'!CF94</f>
        <v>15</v>
      </c>
      <c r="AQ99" s="29">
        <f>'[1]Pob x Genero'!AT94</f>
        <v>468</v>
      </c>
      <c r="AR99" s="26">
        <f>SUM('[1]Pob x Genero'!BE94:BI94)</f>
        <v>50</v>
      </c>
      <c r="AS99" s="26">
        <f>SUM('[1]Pob x Genero'!BJ94:BN94)</f>
        <v>42</v>
      </c>
      <c r="AT99" s="26">
        <f>SUM('[1]Pob x Genero'!BO94:BT94)</f>
        <v>183</v>
      </c>
      <c r="AU99" s="29">
        <v>21</v>
      </c>
      <c r="AV99" s="30"/>
    </row>
    <row r="100" spans="1:48">
      <c r="A100" s="24" t="s">
        <v>204</v>
      </c>
      <c r="B100" s="2" t="s">
        <v>33</v>
      </c>
      <c r="C100" s="2" t="s">
        <v>205</v>
      </c>
      <c r="D100" s="25">
        <f t="shared" si="4"/>
        <v>3655</v>
      </c>
      <c r="E100" s="26">
        <f>'[1]Pob x Genero'!H95+'[1]Pob x Genero'!AU95</f>
        <v>79</v>
      </c>
      <c r="F100" s="26">
        <f>'[1]Pob x Genero'!I95+'[1]Pob x Genero'!AV95</f>
        <v>81</v>
      </c>
      <c r="G100" s="26">
        <f>'[1]Pob x Genero'!J95+'[1]Pob x Genero'!AW95</f>
        <v>94</v>
      </c>
      <c r="H100" s="26">
        <f>'[1]Pob x Genero'!K95+'[1]Pob x Genero'!AX95</f>
        <v>77</v>
      </c>
      <c r="I100" s="26">
        <f>'[1]Pob x Genero'!L95+'[1]Pob x Genero'!AY95</f>
        <v>78</v>
      </c>
      <c r="J100" s="26">
        <f>'[1]Pob x Genero'!M95+'[1]Pob x Genero'!AZ95</f>
        <v>78</v>
      </c>
      <c r="K100" s="26">
        <f>'[1]Pob x Genero'!N95+'[1]Pob x Genero'!BA95</f>
        <v>77</v>
      </c>
      <c r="L100" s="26">
        <f>'[1]Pob x Genero'!O95+'[1]Pob x Genero'!BB95</f>
        <v>70</v>
      </c>
      <c r="M100" s="26">
        <f>'[1]Pob x Genero'!P95+'[1]Pob x Genero'!BC95</f>
        <v>80</v>
      </c>
      <c r="N100" s="26">
        <f>'[1]Pob x Genero'!Q95+'[1]Pob x Genero'!BD95</f>
        <v>64</v>
      </c>
      <c r="O100" s="26">
        <f>'[1]Pob x Genero'!R95+'[1]Pob x Genero'!BE95</f>
        <v>67</v>
      </c>
      <c r="P100" s="26">
        <f>'[1]Pob x Genero'!S95+'[1]Pob x Genero'!BF95</f>
        <v>74</v>
      </c>
      <c r="Q100" s="26">
        <f>'[1]Pob x Genero'!T95+'[1]Pob x Genero'!BG95</f>
        <v>59</v>
      </c>
      <c r="R100" s="26">
        <f>'[1]Pob x Genero'!U95+'[1]Pob x Genero'!BH95</f>
        <v>73</v>
      </c>
      <c r="S100" s="26">
        <f>'[1]Pob x Genero'!V95+'[1]Pob x Genero'!BI95</f>
        <v>71</v>
      </c>
      <c r="T100" s="26">
        <f>'[1]Pob x Genero'!W95+'[1]Pob x Genero'!BJ95</f>
        <v>61</v>
      </c>
      <c r="U100" s="26">
        <f>'[1]Pob x Genero'!X95+'[1]Pob x Genero'!BK95</f>
        <v>67</v>
      </c>
      <c r="V100" s="26">
        <f>'[1]Pob x Genero'!Y95+'[1]Pob x Genero'!BL95</f>
        <v>66</v>
      </c>
      <c r="W100" s="26">
        <f>'[1]Pob x Genero'!Z95+'[1]Pob x Genero'!BM95</f>
        <v>63</v>
      </c>
      <c r="X100" s="26">
        <f>'[1]Pob x Genero'!AA95+'[1]Pob x Genero'!BN95</f>
        <v>56</v>
      </c>
      <c r="Y100" s="26">
        <f>'[1]Pob x Genero'!AB95+'[1]Pob x Genero'!BO95</f>
        <v>260</v>
      </c>
      <c r="Z100" s="26">
        <f>'[1]Pob x Genero'!AC95+'[1]Pob x Genero'!BP95</f>
        <v>235</v>
      </c>
      <c r="AA100" s="26">
        <f>'[1]Pob x Genero'!AD95+'[1]Pob x Genero'!BQ95</f>
        <v>212</v>
      </c>
      <c r="AB100" s="26">
        <f>'[1]Pob x Genero'!AE95+'[1]Pob x Genero'!BR95</f>
        <v>233</v>
      </c>
      <c r="AC100" s="26">
        <f>'[1]Pob x Genero'!AF95+'[1]Pob x Genero'!BS95</f>
        <v>173</v>
      </c>
      <c r="AD100" s="26">
        <f>'[1]Pob x Genero'!AG95+'[1]Pob x Genero'!BT95</f>
        <v>172</v>
      </c>
      <c r="AE100" s="26">
        <f>'[1]Pob x Genero'!AH95+'[1]Pob x Genero'!BU95</f>
        <v>196</v>
      </c>
      <c r="AF100" s="26">
        <f>'[1]Pob x Genero'!AI95+'[1]Pob x Genero'!BV95</f>
        <v>176</v>
      </c>
      <c r="AG100" s="26">
        <f>'[1]Pob x Genero'!AJ95+'[1]Pob x Genero'!BW95</f>
        <v>150</v>
      </c>
      <c r="AH100" s="26">
        <f>'[1]Pob x Genero'!AK95+'[1]Pob x Genero'!BX95</f>
        <v>135</v>
      </c>
      <c r="AI100" s="26">
        <f>'[1]Pob x Genero'!AL95+'[1]Pob x Genero'!BY95</f>
        <v>107</v>
      </c>
      <c r="AJ100" s="26">
        <f>'[1]Pob x Genero'!AM95+'[1]Pob x Genero'!BZ95</f>
        <v>85</v>
      </c>
      <c r="AK100" s="26">
        <f>'[1]Pob x Genero'!AN95+'[1]Pob x Genero'!CA95</f>
        <v>42</v>
      </c>
      <c r="AL100" s="26">
        <f>'[1]Pob x Genero'!AO95+'[1]Pob x Genero'!CB95</f>
        <v>44</v>
      </c>
      <c r="AM100" s="27">
        <f>'[1]Pob x Genero'!AP95+'[1]Pob x Genero'!CC95</f>
        <v>4</v>
      </c>
      <c r="AN100" s="26">
        <f>'[1]Pob x Genero'!AQ95+'[1]Pob x Genero'!CD95</f>
        <v>33</v>
      </c>
      <c r="AO100" s="28">
        <f>'[1]Pob x Genero'!AR95+'[1]Pob x Genero'!CE95</f>
        <v>46</v>
      </c>
      <c r="AP100" s="26">
        <f>'[1]Pob x Genero'!AS95+'[1]Pob x Genero'!CF95</f>
        <v>95</v>
      </c>
      <c r="AQ100" s="29">
        <f>'[1]Pob x Genero'!AT95</f>
        <v>1915</v>
      </c>
      <c r="AR100" s="26">
        <f>SUM('[1]Pob x Genero'!BE95:BI95)</f>
        <v>170</v>
      </c>
      <c r="AS100" s="26">
        <f>SUM('[1]Pob x Genero'!BJ95:BN95)</f>
        <v>161</v>
      </c>
      <c r="AT100" s="26">
        <f>SUM('[1]Pob x Genero'!BO95:BT95)</f>
        <v>771</v>
      </c>
      <c r="AU100" s="29">
        <v>219</v>
      </c>
      <c r="AV100" s="30"/>
    </row>
    <row r="101" spans="1:48">
      <c r="A101" s="37" t="s">
        <v>292</v>
      </c>
      <c r="B101" s="36"/>
      <c r="C101" s="35" t="s">
        <v>284</v>
      </c>
      <c r="D101" s="25">
        <f>SUM(D102:D110)</f>
        <v>244446</v>
      </c>
      <c r="E101" s="25">
        <f t="shared" ref="E101:AU101" si="8">SUM(E102:E110)</f>
        <v>6147</v>
      </c>
      <c r="F101" s="25">
        <f t="shared" si="8"/>
        <v>5880</v>
      </c>
      <c r="G101" s="25">
        <f t="shared" si="8"/>
        <v>6285</v>
      </c>
      <c r="H101" s="25">
        <f t="shared" si="8"/>
        <v>5994</v>
      </c>
      <c r="I101" s="25">
        <f t="shared" si="8"/>
        <v>4697</v>
      </c>
      <c r="J101" s="25">
        <f t="shared" si="8"/>
        <v>5686</v>
      </c>
      <c r="K101" s="25">
        <f t="shared" si="8"/>
        <v>5114</v>
      </c>
      <c r="L101" s="25">
        <f t="shared" si="8"/>
        <v>5447</v>
      </c>
      <c r="M101" s="25">
        <f t="shared" si="8"/>
        <v>5198</v>
      </c>
      <c r="N101" s="25">
        <f t="shared" si="8"/>
        <v>5219</v>
      </c>
      <c r="O101" s="25">
        <f t="shared" si="8"/>
        <v>5192</v>
      </c>
      <c r="P101" s="25">
        <f t="shared" si="8"/>
        <v>5052</v>
      </c>
      <c r="Q101" s="25">
        <f t="shared" si="8"/>
        <v>5078</v>
      </c>
      <c r="R101" s="25">
        <f t="shared" si="8"/>
        <v>5052</v>
      </c>
      <c r="S101" s="25">
        <f t="shared" si="8"/>
        <v>4972</v>
      </c>
      <c r="T101" s="25">
        <f t="shared" si="8"/>
        <v>4900</v>
      </c>
      <c r="U101" s="25">
        <f t="shared" si="8"/>
        <v>4766</v>
      </c>
      <c r="V101" s="25">
        <f t="shared" si="8"/>
        <v>4529</v>
      </c>
      <c r="W101" s="25">
        <f t="shared" si="8"/>
        <v>4436</v>
      </c>
      <c r="X101" s="25">
        <f t="shared" si="8"/>
        <v>4412</v>
      </c>
      <c r="Y101" s="25">
        <f t="shared" si="8"/>
        <v>20582</v>
      </c>
      <c r="Z101" s="25">
        <f t="shared" si="8"/>
        <v>19883</v>
      </c>
      <c r="AA101" s="25">
        <f t="shared" si="8"/>
        <v>19465</v>
      </c>
      <c r="AB101" s="25">
        <f t="shared" si="8"/>
        <v>17481</v>
      </c>
      <c r="AC101" s="25">
        <f t="shared" si="8"/>
        <v>14261</v>
      </c>
      <c r="AD101" s="25">
        <f t="shared" si="8"/>
        <v>11849</v>
      </c>
      <c r="AE101" s="25">
        <f t="shared" si="8"/>
        <v>9671</v>
      </c>
      <c r="AF101" s="25">
        <f t="shared" si="8"/>
        <v>7984</v>
      </c>
      <c r="AG101" s="25">
        <f t="shared" si="8"/>
        <v>6592</v>
      </c>
      <c r="AH101" s="25">
        <f t="shared" si="8"/>
        <v>4913</v>
      </c>
      <c r="AI101" s="25">
        <f t="shared" si="8"/>
        <v>3364</v>
      </c>
      <c r="AJ101" s="25">
        <f t="shared" si="8"/>
        <v>2165</v>
      </c>
      <c r="AK101" s="25">
        <f t="shared" si="8"/>
        <v>1203</v>
      </c>
      <c r="AL101" s="25">
        <f t="shared" si="8"/>
        <v>977</v>
      </c>
      <c r="AM101" s="25">
        <f t="shared" si="8"/>
        <v>342</v>
      </c>
      <c r="AN101" s="25">
        <f t="shared" si="8"/>
        <v>2990</v>
      </c>
      <c r="AO101" s="25">
        <f t="shared" si="8"/>
        <v>3157</v>
      </c>
      <c r="AP101" s="25">
        <f t="shared" si="8"/>
        <v>7417</v>
      </c>
      <c r="AQ101" s="25">
        <f t="shared" si="8"/>
        <v>126975</v>
      </c>
      <c r="AR101" s="25">
        <f t="shared" si="8"/>
        <v>12341</v>
      </c>
      <c r="AS101" s="25">
        <f t="shared" si="8"/>
        <v>11667</v>
      </c>
      <c r="AT101" s="25">
        <f t="shared" si="8"/>
        <v>54488</v>
      </c>
      <c r="AU101" s="25">
        <f t="shared" si="8"/>
        <v>9616</v>
      </c>
      <c r="AV101" s="30"/>
    </row>
    <row r="102" spans="1:48">
      <c r="A102" s="24" t="s">
        <v>206</v>
      </c>
      <c r="B102" s="2" t="s">
        <v>207</v>
      </c>
      <c r="C102" s="2" t="s">
        <v>207</v>
      </c>
      <c r="D102" s="25">
        <f t="shared" si="4"/>
        <v>43401</v>
      </c>
      <c r="E102" s="26">
        <f>'[1]Pob x Genero'!H96+'[1]Pob x Genero'!AU96</f>
        <v>831</v>
      </c>
      <c r="F102" s="26">
        <f>'[1]Pob x Genero'!I96+'[1]Pob x Genero'!AV96</f>
        <v>888</v>
      </c>
      <c r="G102" s="26">
        <f>'[1]Pob x Genero'!J96+'[1]Pob x Genero'!AW96</f>
        <v>906</v>
      </c>
      <c r="H102" s="26">
        <f>'[1]Pob x Genero'!K96+'[1]Pob x Genero'!AX96</f>
        <v>921</v>
      </c>
      <c r="I102" s="26">
        <f>'[1]Pob x Genero'!L96+'[1]Pob x Genero'!AY96</f>
        <v>810</v>
      </c>
      <c r="J102" s="26">
        <f>'[1]Pob x Genero'!M96+'[1]Pob x Genero'!AZ96</f>
        <v>860</v>
      </c>
      <c r="K102" s="26">
        <f>'[1]Pob x Genero'!N96+'[1]Pob x Genero'!BA96</f>
        <v>792</v>
      </c>
      <c r="L102" s="26">
        <f>'[1]Pob x Genero'!O96+'[1]Pob x Genero'!BB96</f>
        <v>850</v>
      </c>
      <c r="M102" s="26">
        <f>'[1]Pob x Genero'!P96+'[1]Pob x Genero'!BC96</f>
        <v>860</v>
      </c>
      <c r="N102" s="26">
        <f>'[1]Pob x Genero'!Q96+'[1]Pob x Genero'!BD96</f>
        <v>916</v>
      </c>
      <c r="O102" s="26">
        <f>'[1]Pob x Genero'!R96+'[1]Pob x Genero'!BE96</f>
        <v>888</v>
      </c>
      <c r="P102" s="26">
        <f>'[1]Pob x Genero'!S96+'[1]Pob x Genero'!BF96</f>
        <v>793</v>
      </c>
      <c r="Q102" s="26">
        <f>'[1]Pob x Genero'!T96+'[1]Pob x Genero'!BG96</f>
        <v>862</v>
      </c>
      <c r="R102" s="26">
        <f>'[1]Pob x Genero'!U96+'[1]Pob x Genero'!BH96</f>
        <v>871</v>
      </c>
      <c r="S102" s="26">
        <f>'[1]Pob x Genero'!V96+'[1]Pob x Genero'!BI96</f>
        <v>905</v>
      </c>
      <c r="T102" s="26">
        <f>'[1]Pob x Genero'!W96+'[1]Pob x Genero'!BJ96</f>
        <v>797</v>
      </c>
      <c r="U102" s="26">
        <f>'[1]Pob x Genero'!X96+'[1]Pob x Genero'!BK96</f>
        <v>840</v>
      </c>
      <c r="V102" s="26">
        <f>'[1]Pob x Genero'!Y96+'[1]Pob x Genero'!BL96</f>
        <v>771</v>
      </c>
      <c r="W102" s="26">
        <f>'[1]Pob x Genero'!Z96+'[1]Pob x Genero'!BM96</f>
        <v>779</v>
      </c>
      <c r="X102" s="26">
        <f>'[1]Pob x Genero'!AA96+'[1]Pob x Genero'!BN96</f>
        <v>758</v>
      </c>
      <c r="Y102" s="26">
        <f>'[1]Pob x Genero'!AB96+'[1]Pob x Genero'!BO96</f>
        <v>3669</v>
      </c>
      <c r="Z102" s="26">
        <f>'[1]Pob x Genero'!AC96+'[1]Pob x Genero'!BP96</f>
        <v>3579</v>
      </c>
      <c r="AA102" s="26">
        <f>'[1]Pob x Genero'!AD96+'[1]Pob x Genero'!BQ96</f>
        <v>3637</v>
      </c>
      <c r="AB102" s="26">
        <f>'[1]Pob x Genero'!AE96+'[1]Pob x Genero'!BR96</f>
        <v>3133</v>
      </c>
      <c r="AC102" s="26">
        <f>'[1]Pob x Genero'!AF96+'[1]Pob x Genero'!BS96</f>
        <v>2567</v>
      </c>
      <c r="AD102" s="26">
        <f>'[1]Pob x Genero'!AG96+'[1]Pob x Genero'!BT96</f>
        <v>2255</v>
      </c>
      <c r="AE102" s="26">
        <f>'[1]Pob x Genero'!AH96+'[1]Pob x Genero'!BU96</f>
        <v>1930</v>
      </c>
      <c r="AF102" s="26">
        <f>'[1]Pob x Genero'!AI96+'[1]Pob x Genero'!BV96</f>
        <v>1650</v>
      </c>
      <c r="AG102" s="26">
        <f>'[1]Pob x Genero'!AJ96+'[1]Pob x Genero'!BW96</f>
        <v>1376</v>
      </c>
      <c r="AH102" s="26">
        <f>'[1]Pob x Genero'!AK96+'[1]Pob x Genero'!BX96</f>
        <v>1036</v>
      </c>
      <c r="AI102" s="26">
        <f>'[1]Pob x Genero'!AL96+'[1]Pob x Genero'!BY96</f>
        <v>697</v>
      </c>
      <c r="AJ102" s="26">
        <f>'[1]Pob x Genero'!AM96+'[1]Pob x Genero'!BZ96</f>
        <v>471</v>
      </c>
      <c r="AK102" s="26">
        <f>'[1]Pob x Genero'!AN96+'[1]Pob x Genero'!CA96</f>
        <v>288</v>
      </c>
      <c r="AL102" s="26">
        <f>'[1]Pob x Genero'!AO96+'[1]Pob x Genero'!CB96</f>
        <v>215</v>
      </c>
      <c r="AM102" s="27">
        <f>'[1]Pob x Genero'!AP96+'[1]Pob x Genero'!CC96</f>
        <v>59</v>
      </c>
      <c r="AN102" s="26">
        <f>'[1]Pob x Genero'!AQ96+'[1]Pob x Genero'!CD96</f>
        <v>408</v>
      </c>
      <c r="AO102" s="28">
        <f>'[1]Pob x Genero'!AR96+'[1]Pob x Genero'!CE96</f>
        <v>423</v>
      </c>
      <c r="AP102" s="26">
        <f>'[1]Pob x Genero'!AS96+'[1]Pob x Genero'!CF96</f>
        <v>998</v>
      </c>
      <c r="AQ102" s="29">
        <f>'[1]Pob x Genero'!AT96</f>
        <v>22067</v>
      </c>
      <c r="AR102" s="26">
        <f>SUM('[1]Pob x Genero'!BE96:BI96)</f>
        <v>2104</v>
      </c>
      <c r="AS102" s="26">
        <f>SUM('[1]Pob x Genero'!BJ96:BN96)</f>
        <v>1990</v>
      </c>
      <c r="AT102" s="26">
        <f>SUM('[1]Pob x Genero'!BO96:BT96)</f>
        <v>9592</v>
      </c>
      <c r="AU102" s="29">
        <v>1318</v>
      </c>
      <c r="AV102" s="30"/>
    </row>
    <row r="103" spans="1:48">
      <c r="A103" s="24" t="s">
        <v>208</v>
      </c>
      <c r="B103" s="2" t="s">
        <v>207</v>
      </c>
      <c r="C103" s="2" t="s">
        <v>209</v>
      </c>
      <c r="D103" s="25">
        <f t="shared" si="4"/>
        <v>6715</v>
      </c>
      <c r="E103" s="26">
        <f>'[1]Pob x Genero'!H97+'[1]Pob x Genero'!AU97</f>
        <v>126</v>
      </c>
      <c r="F103" s="26">
        <f>'[1]Pob x Genero'!I97+'[1]Pob x Genero'!AV97</f>
        <v>123</v>
      </c>
      <c r="G103" s="26">
        <f>'[1]Pob x Genero'!J97+'[1]Pob x Genero'!AW97</f>
        <v>121</v>
      </c>
      <c r="H103" s="26">
        <f>'[1]Pob x Genero'!K97+'[1]Pob x Genero'!AX97</f>
        <v>126</v>
      </c>
      <c r="I103" s="26">
        <f>'[1]Pob x Genero'!L97+'[1]Pob x Genero'!AY97</f>
        <v>96</v>
      </c>
      <c r="J103" s="26">
        <f>'[1]Pob x Genero'!M97+'[1]Pob x Genero'!AZ97</f>
        <v>110</v>
      </c>
      <c r="K103" s="26">
        <f>'[1]Pob x Genero'!N97+'[1]Pob x Genero'!BA97</f>
        <v>125</v>
      </c>
      <c r="L103" s="26">
        <f>'[1]Pob x Genero'!O97+'[1]Pob x Genero'!BB97</f>
        <v>96</v>
      </c>
      <c r="M103" s="26">
        <f>'[1]Pob x Genero'!P97+'[1]Pob x Genero'!BC97</f>
        <v>109</v>
      </c>
      <c r="N103" s="26">
        <f>'[1]Pob x Genero'!Q97+'[1]Pob x Genero'!BD97</f>
        <v>103</v>
      </c>
      <c r="O103" s="26">
        <f>'[1]Pob x Genero'!R97+'[1]Pob x Genero'!BE97</f>
        <v>101</v>
      </c>
      <c r="P103" s="26">
        <f>'[1]Pob x Genero'!S97+'[1]Pob x Genero'!BF97</f>
        <v>102</v>
      </c>
      <c r="Q103" s="26">
        <f>'[1]Pob x Genero'!T97+'[1]Pob x Genero'!BG97</f>
        <v>123</v>
      </c>
      <c r="R103" s="26">
        <f>'[1]Pob x Genero'!U97+'[1]Pob x Genero'!BH97</f>
        <v>127</v>
      </c>
      <c r="S103" s="26">
        <f>'[1]Pob x Genero'!V97+'[1]Pob x Genero'!BI97</f>
        <v>130</v>
      </c>
      <c r="T103" s="26">
        <f>'[1]Pob x Genero'!W97+'[1]Pob x Genero'!BJ97</f>
        <v>119</v>
      </c>
      <c r="U103" s="26">
        <f>'[1]Pob x Genero'!X97+'[1]Pob x Genero'!BK97</f>
        <v>115</v>
      </c>
      <c r="V103" s="26">
        <f>'[1]Pob x Genero'!Y97+'[1]Pob x Genero'!BL97</f>
        <v>117</v>
      </c>
      <c r="W103" s="26">
        <f>'[1]Pob x Genero'!Z97+'[1]Pob x Genero'!BM97</f>
        <v>119</v>
      </c>
      <c r="X103" s="26">
        <f>'[1]Pob x Genero'!AA97+'[1]Pob x Genero'!BN97</f>
        <v>138</v>
      </c>
      <c r="Y103" s="26">
        <f>'[1]Pob x Genero'!AB97+'[1]Pob x Genero'!BO97</f>
        <v>565</v>
      </c>
      <c r="Z103" s="26">
        <f>'[1]Pob x Genero'!AC97+'[1]Pob x Genero'!BP97</f>
        <v>572</v>
      </c>
      <c r="AA103" s="26">
        <f>'[1]Pob x Genero'!AD97+'[1]Pob x Genero'!BQ97</f>
        <v>571</v>
      </c>
      <c r="AB103" s="26">
        <f>'[1]Pob x Genero'!AE97+'[1]Pob x Genero'!BR97</f>
        <v>513</v>
      </c>
      <c r="AC103" s="26">
        <f>'[1]Pob x Genero'!AF97+'[1]Pob x Genero'!BS97</f>
        <v>402</v>
      </c>
      <c r="AD103" s="26">
        <f>'[1]Pob x Genero'!AG97+'[1]Pob x Genero'!BT97</f>
        <v>384</v>
      </c>
      <c r="AE103" s="26">
        <f>'[1]Pob x Genero'!AH97+'[1]Pob x Genero'!BU97</f>
        <v>312</v>
      </c>
      <c r="AF103" s="26">
        <f>'[1]Pob x Genero'!AI97+'[1]Pob x Genero'!BV97</f>
        <v>284</v>
      </c>
      <c r="AG103" s="26">
        <f>'[1]Pob x Genero'!AJ97+'[1]Pob x Genero'!BW97</f>
        <v>252</v>
      </c>
      <c r="AH103" s="26">
        <f>'[1]Pob x Genero'!AK97+'[1]Pob x Genero'!BX97</f>
        <v>184</v>
      </c>
      <c r="AI103" s="26">
        <f>'[1]Pob x Genero'!AL97+'[1]Pob x Genero'!BY97</f>
        <v>142</v>
      </c>
      <c r="AJ103" s="26">
        <f>'[1]Pob x Genero'!AM97+'[1]Pob x Genero'!BZ97</f>
        <v>91</v>
      </c>
      <c r="AK103" s="26">
        <f>'[1]Pob x Genero'!AN97+'[1]Pob x Genero'!CA97</f>
        <v>71</v>
      </c>
      <c r="AL103" s="26">
        <f>'[1]Pob x Genero'!AO97+'[1]Pob x Genero'!CB97</f>
        <v>46</v>
      </c>
      <c r="AM103" s="27">
        <f>'[1]Pob x Genero'!AP97+'[1]Pob x Genero'!CC97</f>
        <v>3</v>
      </c>
      <c r="AN103" s="26">
        <f>'[1]Pob x Genero'!AQ97+'[1]Pob x Genero'!CD97</f>
        <v>67</v>
      </c>
      <c r="AO103" s="28">
        <f>'[1]Pob x Genero'!AR97+'[1]Pob x Genero'!CE97</f>
        <v>59</v>
      </c>
      <c r="AP103" s="26">
        <f>'[1]Pob x Genero'!AS97+'[1]Pob x Genero'!CF97</f>
        <v>151</v>
      </c>
      <c r="AQ103" s="29">
        <f>'[1]Pob x Genero'!AT97</f>
        <v>3091</v>
      </c>
      <c r="AR103" s="26">
        <f>SUM('[1]Pob x Genero'!BE97:BI97)</f>
        <v>282</v>
      </c>
      <c r="AS103" s="26">
        <f>SUM('[1]Pob x Genero'!BJ97:BN97)</f>
        <v>294</v>
      </c>
      <c r="AT103" s="26">
        <f>SUM('[1]Pob x Genero'!BO97:BT97)</f>
        <v>1318</v>
      </c>
      <c r="AU103" s="29">
        <v>89</v>
      </c>
      <c r="AV103" s="30"/>
    </row>
    <row r="104" spans="1:48">
      <c r="A104" s="24" t="s">
        <v>210</v>
      </c>
      <c r="B104" s="2" t="s">
        <v>207</v>
      </c>
      <c r="C104" s="2" t="s">
        <v>211</v>
      </c>
      <c r="D104" s="25">
        <f t="shared" si="4"/>
        <v>7849</v>
      </c>
      <c r="E104" s="26">
        <f>'[1]Pob x Genero'!H98+'[1]Pob x Genero'!AU98</f>
        <v>165</v>
      </c>
      <c r="F104" s="26">
        <f>'[1]Pob x Genero'!I98+'[1]Pob x Genero'!AV98</f>
        <v>140</v>
      </c>
      <c r="G104" s="26">
        <f>'[1]Pob x Genero'!J98+'[1]Pob x Genero'!AW98</f>
        <v>166</v>
      </c>
      <c r="H104" s="26">
        <f>'[1]Pob x Genero'!K98+'[1]Pob x Genero'!AX98</f>
        <v>141</v>
      </c>
      <c r="I104" s="26">
        <f>'[1]Pob x Genero'!L98+'[1]Pob x Genero'!AY98</f>
        <v>122</v>
      </c>
      <c r="J104" s="26">
        <f>'[1]Pob x Genero'!M98+'[1]Pob x Genero'!AZ98</f>
        <v>131</v>
      </c>
      <c r="K104" s="26">
        <f>'[1]Pob x Genero'!N98+'[1]Pob x Genero'!BA98</f>
        <v>114</v>
      </c>
      <c r="L104" s="26">
        <f>'[1]Pob x Genero'!O98+'[1]Pob x Genero'!BB98</f>
        <v>143</v>
      </c>
      <c r="M104" s="26">
        <f>'[1]Pob x Genero'!P98+'[1]Pob x Genero'!BC98</f>
        <v>140</v>
      </c>
      <c r="N104" s="26">
        <f>'[1]Pob x Genero'!Q98+'[1]Pob x Genero'!BD98</f>
        <v>138</v>
      </c>
      <c r="O104" s="26">
        <f>'[1]Pob x Genero'!R98+'[1]Pob x Genero'!BE98</f>
        <v>114</v>
      </c>
      <c r="P104" s="26">
        <f>'[1]Pob x Genero'!S98+'[1]Pob x Genero'!BF98</f>
        <v>127</v>
      </c>
      <c r="Q104" s="26">
        <f>'[1]Pob x Genero'!T98+'[1]Pob x Genero'!BG98</f>
        <v>170</v>
      </c>
      <c r="R104" s="26">
        <f>'[1]Pob x Genero'!U98+'[1]Pob x Genero'!BH98</f>
        <v>165</v>
      </c>
      <c r="S104" s="26">
        <f>'[1]Pob x Genero'!V98+'[1]Pob x Genero'!BI98</f>
        <v>171</v>
      </c>
      <c r="T104" s="26">
        <f>'[1]Pob x Genero'!W98+'[1]Pob x Genero'!BJ98</f>
        <v>143</v>
      </c>
      <c r="U104" s="26">
        <f>'[1]Pob x Genero'!X98+'[1]Pob x Genero'!BK98</f>
        <v>144</v>
      </c>
      <c r="V104" s="26">
        <f>'[1]Pob x Genero'!Y98+'[1]Pob x Genero'!BL98</f>
        <v>127</v>
      </c>
      <c r="W104" s="26">
        <f>'[1]Pob x Genero'!Z98+'[1]Pob x Genero'!BM98</f>
        <v>143</v>
      </c>
      <c r="X104" s="26">
        <f>'[1]Pob x Genero'!AA98+'[1]Pob x Genero'!BN98</f>
        <v>148</v>
      </c>
      <c r="Y104" s="26">
        <f>'[1]Pob x Genero'!AB98+'[1]Pob x Genero'!BO98</f>
        <v>669</v>
      </c>
      <c r="Z104" s="26">
        <f>'[1]Pob x Genero'!AC98+'[1]Pob x Genero'!BP98</f>
        <v>739</v>
      </c>
      <c r="AA104" s="26">
        <f>'[1]Pob x Genero'!AD98+'[1]Pob x Genero'!BQ98</f>
        <v>625</v>
      </c>
      <c r="AB104" s="26">
        <f>'[1]Pob x Genero'!AE98+'[1]Pob x Genero'!BR98</f>
        <v>639</v>
      </c>
      <c r="AC104" s="26">
        <f>'[1]Pob x Genero'!AF98+'[1]Pob x Genero'!BS98</f>
        <v>531</v>
      </c>
      <c r="AD104" s="26">
        <f>'[1]Pob x Genero'!AG98+'[1]Pob x Genero'!BT98</f>
        <v>436</v>
      </c>
      <c r="AE104" s="26">
        <f>'[1]Pob x Genero'!AH98+'[1]Pob x Genero'!BU98</f>
        <v>361</v>
      </c>
      <c r="AF104" s="26">
        <f>'[1]Pob x Genero'!AI98+'[1]Pob x Genero'!BV98</f>
        <v>272</v>
      </c>
      <c r="AG104" s="26">
        <f>'[1]Pob x Genero'!AJ98+'[1]Pob x Genero'!BW98</f>
        <v>236</v>
      </c>
      <c r="AH104" s="26">
        <f>'[1]Pob x Genero'!AK98+'[1]Pob x Genero'!BX98</f>
        <v>220</v>
      </c>
      <c r="AI104" s="26">
        <f>'[1]Pob x Genero'!AL98+'[1]Pob x Genero'!BY98</f>
        <v>116</v>
      </c>
      <c r="AJ104" s="26">
        <f>'[1]Pob x Genero'!AM98+'[1]Pob x Genero'!BZ98</f>
        <v>71</v>
      </c>
      <c r="AK104" s="26">
        <f>'[1]Pob x Genero'!AN98+'[1]Pob x Genero'!CA98</f>
        <v>43</v>
      </c>
      <c r="AL104" s="26">
        <f>'[1]Pob x Genero'!AO98+'[1]Pob x Genero'!CB98</f>
        <v>39</v>
      </c>
      <c r="AM104" s="27">
        <f>'[1]Pob x Genero'!AP98+'[1]Pob x Genero'!CC98</f>
        <v>4</v>
      </c>
      <c r="AN104" s="26">
        <f>'[1]Pob x Genero'!AQ98+'[1]Pob x Genero'!CD98</f>
        <v>66</v>
      </c>
      <c r="AO104" s="28">
        <f>'[1]Pob x Genero'!AR98+'[1]Pob x Genero'!CE98</f>
        <v>99</v>
      </c>
      <c r="AP104" s="26">
        <f>'[1]Pob x Genero'!AS98+'[1]Pob x Genero'!CF98</f>
        <v>199</v>
      </c>
      <c r="AQ104" s="29">
        <f>'[1]Pob x Genero'!AT98</f>
        <v>3987</v>
      </c>
      <c r="AR104" s="26">
        <f>SUM('[1]Pob x Genero'!BE98:BI98)</f>
        <v>342</v>
      </c>
      <c r="AS104" s="26">
        <f>SUM('[1]Pob x Genero'!BJ98:BN98)</f>
        <v>343</v>
      </c>
      <c r="AT104" s="26">
        <f>SUM('[1]Pob x Genero'!BO98:BT98)</f>
        <v>1876</v>
      </c>
      <c r="AU104" s="29">
        <v>202</v>
      </c>
      <c r="AV104" s="30"/>
    </row>
    <row r="105" spans="1:48">
      <c r="A105" s="24" t="s">
        <v>212</v>
      </c>
      <c r="B105" s="2" t="s">
        <v>207</v>
      </c>
      <c r="C105" s="2" t="s">
        <v>213</v>
      </c>
      <c r="D105" s="25">
        <f t="shared" si="4"/>
        <v>44651</v>
      </c>
      <c r="E105" s="26">
        <f>'[1]Pob x Genero'!H99+'[1]Pob x Genero'!AU99</f>
        <v>1141</v>
      </c>
      <c r="F105" s="26">
        <f>'[1]Pob x Genero'!I99+'[1]Pob x Genero'!AV99</f>
        <v>989</v>
      </c>
      <c r="G105" s="26">
        <f>'[1]Pob x Genero'!J99+'[1]Pob x Genero'!AW99</f>
        <v>974</v>
      </c>
      <c r="H105" s="26">
        <f>'[1]Pob x Genero'!K99+'[1]Pob x Genero'!AX99</f>
        <v>980</v>
      </c>
      <c r="I105" s="26">
        <f>'[1]Pob x Genero'!L99+'[1]Pob x Genero'!AY99</f>
        <v>878</v>
      </c>
      <c r="J105" s="26">
        <f>'[1]Pob x Genero'!M99+'[1]Pob x Genero'!AZ99</f>
        <v>1006</v>
      </c>
      <c r="K105" s="26">
        <f>'[1]Pob x Genero'!N99+'[1]Pob x Genero'!BA99</f>
        <v>885</v>
      </c>
      <c r="L105" s="26">
        <f>'[1]Pob x Genero'!O99+'[1]Pob x Genero'!BB99</f>
        <v>1002</v>
      </c>
      <c r="M105" s="26">
        <f>'[1]Pob x Genero'!P99+'[1]Pob x Genero'!BC99</f>
        <v>916</v>
      </c>
      <c r="N105" s="26">
        <f>'[1]Pob x Genero'!Q99+'[1]Pob x Genero'!BD99</f>
        <v>901</v>
      </c>
      <c r="O105" s="26">
        <f>'[1]Pob x Genero'!R99+'[1]Pob x Genero'!BE99</f>
        <v>969</v>
      </c>
      <c r="P105" s="26">
        <f>'[1]Pob x Genero'!S99+'[1]Pob x Genero'!BF99</f>
        <v>973</v>
      </c>
      <c r="Q105" s="26">
        <f>'[1]Pob x Genero'!T99+'[1]Pob x Genero'!BG99</f>
        <v>966</v>
      </c>
      <c r="R105" s="26">
        <f>'[1]Pob x Genero'!U99+'[1]Pob x Genero'!BH99</f>
        <v>907</v>
      </c>
      <c r="S105" s="26">
        <f>'[1]Pob x Genero'!V99+'[1]Pob x Genero'!BI99</f>
        <v>924</v>
      </c>
      <c r="T105" s="26">
        <f>'[1]Pob x Genero'!W99+'[1]Pob x Genero'!BJ99</f>
        <v>868</v>
      </c>
      <c r="U105" s="26">
        <f>'[1]Pob x Genero'!X99+'[1]Pob x Genero'!BK99</f>
        <v>820</v>
      </c>
      <c r="V105" s="26">
        <f>'[1]Pob x Genero'!Y99+'[1]Pob x Genero'!BL99</f>
        <v>889</v>
      </c>
      <c r="W105" s="26">
        <f>'[1]Pob x Genero'!Z99+'[1]Pob x Genero'!BM99</f>
        <v>768</v>
      </c>
      <c r="X105" s="26">
        <f>'[1]Pob x Genero'!AA99+'[1]Pob x Genero'!BN99</f>
        <v>798</v>
      </c>
      <c r="Y105" s="26">
        <f>'[1]Pob x Genero'!AB99+'[1]Pob x Genero'!BO99</f>
        <v>3724</v>
      </c>
      <c r="Z105" s="26">
        <f>'[1]Pob x Genero'!AC99+'[1]Pob x Genero'!BP99</f>
        <v>3783</v>
      </c>
      <c r="AA105" s="26">
        <f>'[1]Pob x Genero'!AD99+'[1]Pob x Genero'!BQ99</f>
        <v>3600</v>
      </c>
      <c r="AB105" s="26">
        <f>'[1]Pob x Genero'!AE99+'[1]Pob x Genero'!BR99</f>
        <v>3045</v>
      </c>
      <c r="AC105" s="26">
        <f>'[1]Pob x Genero'!AF99+'[1]Pob x Genero'!BS99</f>
        <v>2603</v>
      </c>
      <c r="AD105" s="26">
        <f>'[1]Pob x Genero'!AG99+'[1]Pob x Genero'!BT99</f>
        <v>2188</v>
      </c>
      <c r="AE105" s="26">
        <f>'[1]Pob x Genero'!AH99+'[1]Pob x Genero'!BU99</f>
        <v>1860</v>
      </c>
      <c r="AF105" s="26">
        <f>'[1]Pob x Genero'!AI99+'[1]Pob x Genero'!BV99</f>
        <v>1486</v>
      </c>
      <c r="AG105" s="26">
        <f>'[1]Pob x Genero'!AJ99+'[1]Pob x Genero'!BW99</f>
        <v>1271</v>
      </c>
      <c r="AH105" s="26">
        <f>'[1]Pob x Genero'!AK99+'[1]Pob x Genero'!BX99</f>
        <v>973</v>
      </c>
      <c r="AI105" s="26">
        <f>'[1]Pob x Genero'!AL99+'[1]Pob x Genero'!BY99</f>
        <v>666</v>
      </c>
      <c r="AJ105" s="26">
        <f>'[1]Pob x Genero'!AM99+'[1]Pob x Genero'!BZ99</f>
        <v>450</v>
      </c>
      <c r="AK105" s="26">
        <f>'[1]Pob x Genero'!AN99+'[1]Pob x Genero'!CA99</f>
        <v>248</v>
      </c>
      <c r="AL105" s="26">
        <f>'[1]Pob x Genero'!AO99+'[1]Pob x Genero'!CB99</f>
        <v>200</v>
      </c>
      <c r="AM105" s="27">
        <f>'[1]Pob x Genero'!AP99+'[1]Pob x Genero'!CC99</f>
        <v>51</v>
      </c>
      <c r="AN105" s="26">
        <f>'[1]Pob x Genero'!AQ99+'[1]Pob x Genero'!CD99</f>
        <v>567</v>
      </c>
      <c r="AO105" s="28">
        <f>'[1]Pob x Genero'!AR99+'[1]Pob x Genero'!CE99</f>
        <v>574</v>
      </c>
      <c r="AP105" s="26">
        <f>'[1]Pob x Genero'!AS99+'[1]Pob x Genero'!CF99</f>
        <v>1387</v>
      </c>
      <c r="AQ105" s="29">
        <f>'[1]Pob x Genero'!AT99</f>
        <v>23050</v>
      </c>
      <c r="AR105" s="26">
        <f>SUM('[1]Pob x Genero'!BE99:BI99)</f>
        <v>2236</v>
      </c>
      <c r="AS105" s="26">
        <f>SUM('[1]Pob x Genero'!BJ99:BN99)</f>
        <v>2049</v>
      </c>
      <c r="AT105" s="26">
        <f>SUM('[1]Pob x Genero'!BO99:BT99)</f>
        <v>10058</v>
      </c>
      <c r="AU105" s="29">
        <v>729</v>
      </c>
      <c r="AV105" s="30"/>
    </row>
    <row r="106" spans="1:48">
      <c r="A106" s="24" t="s">
        <v>214</v>
      </c>
      <c r="B106" s="2" t="s">
        <v>207</v>
      </c>
      <c r="C106" s="2" t="s">
        <v>215</v>
      </c>
      <c r="D106" s="25">
        <f t="shared" si="4"/>
        <v>3336</v>
      </c>
      <c r="E106" s="26">
        <f>'[1]Pob x Genero'!H100+'[1]Pob x Genero'!AU100</f>
        <v>62</v>
      </c>
      <c r="F106" s="26">
        <f>'[1]Pob x Genero'!I100+'[1]Pob x Genero'!AV100</f>
        <v>72</v>
      </c>
      <c r="G106" s="26">
        <f>'[1]Pob x Genero'!J100+'[1]Pob x Genero'!AW100</f>
        <v>68</v>
      </c>
      <c r="H106" s="26">
        <f>'[1]Pob x Genero'!K100+'[1]Pob x Genero'!AX100</f>
        <v>62</v>
      </c>
      <c r="I106" s="26">
        <f>'[1]Pob x Genero'!L100+'[1]Pob x Genero'!AY100</f>
        <v>50</v>
      </c>
      <c r="J106" s="26">
        <f>'[1]Pob x Genero'!M100+'[1]Pob x Genero'!AZ100</f>
        <v>47</v>
      </c>
      <c r="K106" s="26">
        <f>'[1]Pob x Genero'!N100+'[1]Pob x Genero'!BA100</f>
        <v>58</v>
      </c>
      <c r="L106" s="26">
        <f>'[1]Pob x Genero'!O100+'[1]Pob x Genero'!BB100</f>
        <v>67</v>
      </c>
      <c r="M106" s="26">
        <f>'[1]Pob x Genero'!P100+'[1]Pob x Genero'!BC100</f>
        <v>59</v>
      </c>
      <c r="N106" s="26">
        <f>'[1]Pob x Genero'!Q100+'[1]Pob x Genero'!BD100</f>
        <v>51</v>
      </c>
      <c r="O106" s="26">
        <f>'[1]Pob x Genero'!R100+'[1]Pob x Genero'!BE100</f>
        <v>54</v>
      </c>
      <c r="P106" s="26">
        <f>'[1]Pob x Genero'!S100+'[1]Pob x Genero'!BF100</f>
        <v>51</v>
      </c>
      <c r="Q106" s="26">
        <f>'[1]Pob x Genero'!T100+'[1]Pob x Genero'!BG100</f>
        <v>60</v>
      </c>
      <c r="R106" s="26">
        <f>'[1]Pob x Genero'!U100+'[1]Pob x Genero'!BH100</f>
        <v>61</v>
      </c>
      <c r="S106" s="26">
        <f>'[1]Pob x Genero'!V100+'[1]Pob x Genero'!BI100</f>
        <v>64</v>
      </c>
      <c r="T106" s="26">
        <f>'[1]Pob x Genero'!W100+'[1]Pob x Genero'!BJ100</f>
        <v>66</v>
      </c>
      <c r="U106" s="26">
        <f>'[1]Pob x Genero'!X100+'[1]Pob x Genero'!BK100</f>
        <v>61</v>
      </c>
      <c r="V106" s="26">
        <f>'[1]Pob x Genero'!Y100+'[1]Pob x Genero'!BL100</f>
        <v>63</v>
      </c>
      <c r="W106" s="26">
        <f>'[1]Pob x Genero'!Z100+'[1]Pob x Genero'!BM100</f>
        <v>53</v>
      </c>
      <c r="X106" s="26">
        <f>'[1]Pob x Genero'!AA100+'[1]Pob x Genero'!BN100</f>
        <v>58</v>
      </c>
      <c r="Y106" s="26">
        <f>'[1]Pob x Genero'!AB100+'[1]Pob x Genero'!BO100</f>
        <v>312</v>
      </c>
      <c r="Z106" s="26">
        <f>'[1]Pob x Genero'!AC100+'[1]Pob x Genero'!BP100</f>
        <v>302</v>
      </c>
      <c r="AA106" s="26">
        <f>'[1]Pob x Genero'!AD100+'[1]Pob x Genero'!BQ100</f>
        <v>266</v>
      </c>
      <c r="AB106" s="26">
        <f>'[1]Pob x Genero'!AE100+'[1]Pob x Genero'!BR100</f>
        <v>275</v>
      </c>
      <c r="AC106" s="26">
        <f>'[1]Pob x Genero'!AF100+'[1]Pob x Genero'!BS100</f>
        <v>235</v>
      </c>
      <c r="AD106" s="26">
        <f>'[1]Pob x Genero'!AG100+'[1]Pob x Genero'!BT100</f>
        <v>183</v>
      </c>
      <c r="AE106" s="26">
        <f>'[1]Pob x Genero'!AH100+'[1]Pob x Genero'!BU100</f>
        <v>160</v>
      </c>
      <c r="AF106" s="26">
        <f>'[1]Pob x Genero'!AI100+'[1]Pob x Genero'!BV100</f>
        <v>116</v>
      </c>
      <c r="AG106" s="26">
        <f>'[1]Pob x Genero'!AJ100+'[1]Pob x Genero'!BW100</f>
        <v>97</v>
      </c>
      <c r="AH106" s="26">
        <f>'[1]Pob x Genero'!AK100+'[1]Pob x Genero'!BX100</f>
        <v>77</v>
      </c>
      <c r="AI106" s="26">
        <f>'[1]Pob x Genero'!AL100+'[1]Pob x Genero'!BY100</f>
        <v>53</v>
      </c>
      <c r="AJ106" s="26">
        <f>'[1]Pob x Genero'!AM100+'[1]Pob x Genero'!BZ100</f>
        <v>38</v>
      </c>
      <c r="AK106" s="26">
        <f>'[1]Pob x Genero'!AN100+'[1]Pob x Genero'!CA100</f>
        <v>22</v>
      </c>
      <c r="AL106" s="26">
        <f>'[1]Pob x Genero'!AO100+'[1]Pob x Genero'!CB100</f>
        <v>13</v>
      </c>
      <c r="AM106" s="27">
        <f>'[1]Pob x Genero'!AP100+'[1]Pob x Genero'!CC100</f>
        <v>7</v>
      </c>
      <c r="AN106" s="26">
        <f>'[1]Pob x Genero'!AQ100+'[1]Pob x Genero'!CD100</f>
        <v>34</v>
      </c>
      <c r="AO106" s="28">
        <f>'[1]Pob x Genero'!AR100+'[1]Pob x Genero'!CE100</f>
        <v>28</v>
      </c>
      <c r="AP106" s="26">
        <f>'[1]Pob x Genero'!AS100+'[1]Pob x Genero'!CF100</f>
        <v>75</v>
      </c>
      <c r="AQ106" s="29">
        <f>'[1]Pob x Genero'!AT100</f>
        <v>1614</v>
      </c>
      <c r="AR106" s="26">
        <f>SUM('[1]Pob x Genero'!BE100:BI100)</f>
        <v>138</v>
      </c>
      <c r="AS106" s="26">
        <f>SUM('[1]Pob x Genero'!BJ100:BN100)</f>
        <v>153</v>
      </c>
      <c r="AT106" s="26">
        <f>SUM('[1]Pob x Genero'!BO100:BT100)</f>
        <v>753</v>
      </c>
      <c r="AU106" s="29">
        <v>111</v>
      </c>
      <c r="AV106" s="30"/>
    </row>
    <row r="107" spans="1:48">
      <c r="A107" s="24" t="s">
        <v>216</v>
      </c>
      <c r="B107" s="2" t="s">
        <v>207</v>
      </c>
      <c r="C107" s="2" t="s">
        <v>217</v>
      </c>
      <c r="D107" s="25">
        <f t="shared" si="4"/>
        <v>67535</v>
      </c>
      <c r="E107" s="26">
        <f>'[1]Pob x Genero'!H101+'[1]Pob x Genero'!AU101</f>
        <v>1935</v>
      </c>
      <c r="F107" s="26">
        <f>'[1]Pob x Genero'!I101+'[1]Pob x Genero'!AV101</f>
        <v>1754</v>
      </c>
      <c r="G107" s="26">
        <f>'[1]Pob x Genero'!J101+'[1]Pob x Genero'!AW101</f>
        <v>1997</v>
      </c>
      <c r="H107" s="26">
        <f>'[1]Pob x Genero'!K101+'[1]Pob x Genero'!AX101</f>
        <v>1921</v>
      </c>
      <c r="I107" s="26">
        <f>'[1]Pob x Genero'!L101+'[1]Pob x Genero'!AY101</f>
        <v>1390</v>
      </c>
      <c r="J107" s="26">
        <f>'[1]Pob x Genero'!M101+'[1]Pob x Genero'!AZ101</f>
        <v>1731</v>
      </c>
      <c r="K107" s="26">
        <f>'[1]Pob x Genero'!N101+'[1]Pob x Genero'!BA101</f>
        <v>1509</v>
      </c>
      <c r="L107" s="26">
        <f>'[1]Pob x Genero'!O101+'[1]Pob x Genero'!BB101</f>
        <v>1609</v>
      </c>
      <c r="M107" s="26">
        <f>'[1]Pob x Genero'!P101+'[1]Pob x Genero'!BC101</f>
        <v>1532</v>
      </c>
      <c r="N107" s="26">
        <f>'[1]Pob x Genero'!Q101+'[1]Pob x Genero'!BD101</f>
        <v>1594</v>
      </c>
      <c r="O107" s="26">
        <f>'[1]Pob x Genero'!R101+'[1]Pob x Genero'!BE101</f>
        <v>1539</v>
      </c>
      <c r="P107" s="26">
        <f>'[1]Pob x Genero'!S101+'[1]Pob x Genero'!BF101</f>
        <v>1457</v>
      </c>
      <c r="Q107" s="26">
        <f>'[1]Pob x Genero'!T101+'[1]Pob x Genero'!BG101</f>
        <v>1428</v>
      </c>
      <c r="R107" s="26">
        <f>'[1]Pob x Genero'!U101+'[1]Pob x Genero'!BH101</f>
        <v>1417</v>
      </c>
      <c r="S107" s="26">
        <f>'[1]Pob x Genero'!V101+'[1]Pob x Genero'!BI101</f>
        <v>1387</v>
      </c>
      <c r="T107" s="26">
        <f>'[1]Pob x Genero'!W101+'[1]Pob x Genero'!BJ101</f>
        <v>1450</v>
      </c>
      <c r="U107" s="26">
        <f>'[1]Pob x Genero'!X101+'[1]Pob x Genero'!BK101</f>
        <v>1362</v>
      </c>
      <c r="V107" s="26">
        <f>'[1]Pob x Genero'!Y101+'[1]Pob x Genero'!BL101</f>
        <v>1308</v>
      </c>
      <c r="W107" s="26">
        <f>'[1]Pob x Genero'!Z101+'[1]Pob x Genero'!BM101</f>
        <v>1247</v>
      </c>
      <c r="X107" s="26">
        <f>'[1]Pob x Genero'!AA101+'[1]Pob x Genero'!BN101</f>
        <v>1264</v>
      </c>
      <c r="Y107" s="26">
        <f>'[1]Pob x Genero'!AB101+'[1]Pob x Genero'!BO101</f>
        <v>5683</v>
      </c>
      <c r="Z107" s="26">
        <f>'[1]Pob x Genero'!AC101+'[1]Pob x Genero'!BP101</f>
        <v>5189</v>
      </c>
      <c r="AA107" s="26">
        <f>'[1]Pob x Genero'!AD101+'[1]Pob x Genero'!BQ101</f>
        <v>5240</v>
      </c>
      <c r="AB107" s="26">
        <f>'[1]Pob x Genero'!AE101+'[1]Pob x Genero'!BR101</f>
        <v>4661</v>
      </c>
      <c r="AC107" s="26">
        <f>'[1]Pob x Genero'!AF101+'[1]Pob x Genero'!BS101</f>
        <v>3890</v>
      </c>
      <c r="AD107" s="26">
        <f>'[1]Pob x Genero'!AG101+'[1]Pob x Genero'!BT101</f>
        <v>3129</v>
      </c>
      <c r="AE107" s="26">
        <f>'[1]Pob x Genero'!AH101+'[1]Pob x Genero'!BU101</f>
        <v>2379</v>
      </c>
      <c r="AF107" s="26">
        <f>'[1]Pob x Genero'!AI101+'[1]Pob x Genero'!BV101</f>
        <v>1967</v>
      </c>
      <c r="AG107" s="26">
        <f>'[1]Pob x Genero'!AJ101+'[1]Pob x Genero'!BW101</f>
        <v>1614</v>
      </c>
      <c r="AH107" s="26">
        <f>'[1]Pob x Genero'!AK101+'[1]Pob x Genero'!BX101</f>
        <v>1183</v>
      </c>
      <c r="AI107" s="26">
        <f>'[1]Pob x Genero'!AL101+'[1]Pob x Genero'!BY101</f>
        <v>810</v>
      </c>
      <c r="AJ107" s="26">
        <f>'[1]Pob x Genero'!AM101+'[1]Pob x Genero'!BZ101</f>
        <v>492</v>
      </c>
      <c r="AK107" s="26">
        <f>'[1]Pob x Genero'!AN101+'[1]Pob x Genero'!CA101</f>
        <v>257</v>
      </c>
      <c r="AL107" s="26">
        <f>'[1]Pob x Genero'!AO101+'[1]Pob x Genero'!CB101</f>
        <v>210</v>
      </c>
      <c r="AM107" s="27">
        <f>'[1]Pob x Genero'!AP101+'[1]Pob x Genero'!CC101</f>
        <v>110</v>
      </c>
      <c r="AN107" s="26">
        <f>'[1]Pob x Genero'!AQ101+'[1]Pob x Genero'!CD101</f>
        <v>956</v>
      </c>
      <c r="AO107" s="28">
        <f>'[1]Pob x Genero'!AR101+'[1]Pob x Genero'!CE101</f>
        <v>979</v>
      </c>
      <c r="AP107" s="26">
        <f>'[1]Pob x Genero'!AS101+'[1]Pob x Genero'!CF101</f>
        <v>2388</v>
      </c>
      <c r="AQ107" s="29">
        <f>'[1]Pob x Genero'!AT101</f>
        <v>35864</v>
      </c>
      <c r="AR107" s="26">
        <f>SUM('[1]Pob x Genero'!BE101:BI101)</f>
        <v>3504</v>
      </c>
      <c r="AS107" s="26">
        <f>SUM('[1]Pob x Genero'!BJ101:BN101)</f>
        <v>3417</v>
      </c>
      <c r="AT107" s="26">
        <f>SUM('[1]Pob x Genero'!BO101:BT101)</f>
        <v>15021</v>
      </c>
      <c r="AU107" s="29">
        <v>4158</v>
      </c>
      <c r="AV107" s="30"/>
    </row>
    <row r="108" spans="1:48">
      <c r="A108" s="24" t="s">
        <v>218</v>
      </c>
      <c r="B108" s="2" t="s">
        <v>207</v>
      </c>
      <c r="C108" s="2" t="s">
        <v>219</v>
      </c>
      <c r="D108" s="25">
        <f t="shared" si="4"/>
        <v>35462</v>
      </c>
      <c r="E108" s="26">
        <f>'[1]Pob x Genero'!H102+'[1]Pob x Genero'!AU102</f>
        <v>880</v>
      </c>
      <c r="F108" s="26">
        <f>'[1]Pob x Genero'!I102+'[1]Pob x Genero'!AV102</f>
        <v>828</v>
      </c>
      <c r="G108" s="26">
        <f>'[1]Pob x Genero'!J102+'[1]Pob x Genero'!AW102</f>
        <v>767</v>
      </c>
      <c r="H108" s="26">
        <f>'[1]Pob x Genero'!K102+'[1]Pob x Genero'!AX102</f>
        <v>758</v>
      </c>
      <c r="I108" s="26">
        <f>'[1]Pob x Genero'!L102+'[1]Pob x Genero'!AY102</f>
        <v>599</v>
      </c>
      <c r="J108" s="26">
        <f>'[1]Pob x Genero'!M102+'[1]Pob x Genero'!AZ102</f>
        <v>707</v>
      </c>
      <c r="K108" s="26">
        <f>'[1]Pob x Genero'!N102+'[1]Pob x Genero'!BA102</f>
        <v>698</v>
      </c>
      <c r="L108" s="26">
        <f>'[1]Pob x Genero'!O102+'[1]Pob x Genero'!BB102</f>
        <v>671</v>
      </c>
      <c r="M108" s="26">
        <f>'[1]Pob x Genero'!P102+'[1]Pob x Genero'!BC102</f>
        <v>682</v>
      </c>
      <c r="N108" s="26">
        <f>'[1]Pob x Genero'!Q102+'[1]Pob x Genero'!BD102</f>
        <v>615</v>
      </c>
      <c r="O108" s="26">
        <f>'[1]Pob x Genero'!R102+'[1]Pob x Genero'!BE102</f>
        <v>704</v>
      </c>
      <c r="P108" s="26">
        <f>'[1]Pob x Genero'!S102+'[1]Pob x Genero'!BF102</f>
        <v>725</v>
      </c>
      <c r="Q108" s="26">
        <f>'[1]Pob x Genero'!T102+'[1]Pob x Genero'!BG102</f>
        <v>672</v>
      </c>
      <c r="R108" s="26">
        <f>'[1]Pob x Genero'!U102+'[1]Pob x Genero'!BH102</f>
        <v>729</v>
      </c>
      <c r="S108" s="26">
        <f>'[1]Pob x Genero'!V102+'[1]Pob x Genero'!BI102</f>
        <v>707</v>
      </c>
      <c r="T108" s="26">
        <f>'[1]Pob x Genero'!W102+'[1]Pob x Genero'!BJ102</f>
        <v>753</v>
      </c>
      <c r="U108" s="26">
        <f>'[1]Pob x Genero'!X102+'[1]Pob x Genero'!BK102</f>
        <v>720</v>
      </c>
      <c r="V108" s="26">
        <f>'[1]Pob x Genero'!Y102+'[1]Pob x Genero'!BL102</f>
        <v>634</v>
      </c>
      <c r="W108" s="26">
        <f>'[1]Pob x Genero'!Z102+'[1]Pob x Genero'!BM102</f>
        <v>692</v>
      </c>
      <c r="X108" s="26">
        <f>'[1]Pob x Genero'!AA102+'[1]Pob x Genero'!BN102</f>
        <v>667</v>
      </c>
      <c r="Y108" s="26">
        <f>'[1]Pob x Genero'!AB102+'[1]Pob x Genero'!BO102</f>
        <v>3061</v>
      </c>
      <c r="Z108" s="26">
        <f>'[1]Pob x Genero'!AC102+'[1]Pob x Genero'!BP102</f>
        <v>3106</v>
      </c>
      <c r="AA108" s="26">
        <f>'[1]Pob x Genero'!AD102+'[1]Pob x Genero'!BQ102</f>
        <v>2830</v>
      </c>
      <c r="AB108" s="26">
        <f>'[1]Pob x Genero'!AE102+'[1]Pob x Genero'!BR102</f>
        <v>2594</v>
      </c>
      <c r="AC108" s="26">
        <f>'[1]Pob x Genero'!AF102+'[1]Pob x Genero'!BS102</f>
        <v>2162</v>
      </c>
      <c r="AD108" s="26">
        <f>'[1]Pob x Genero'!AG102+'[1]Pob x Genero'!BT102</f>
        <v>1809</v>
      </c>
      <c r="AE108" s="26">
        <f>'[1]Pob x Genero'!AH102+'[1]Pob x Genero'!BU102</f>
        <v>1468</v>
      </c>
      <c r="AF108" s="26">
        <f>'[1]Pob x Genero'!AI102+'[1]Pob x Genero'!BV102</f>
        <v>1264</v>
      </c>
      <c r="AG108" s="26">
        <f>'[1]Pob x Genero'!AJ102+'[1]Pob x Genero'!BW102</f>
        <v>1001</v>
      </c>
      <c r="AH108" s="26">
        <f>'[1]Pob x Genero'!AK102+'[1]Pob x Genero'!BX102</f>
        <v>728</v>
      </c>
      <c r="AI108" s="26">
        <f>'[1]Pob x Genero'!AL102+'[1]Pob x Genero'!BY102</f>
        <v>538</v>
      </c>
      <c r="AJ108" s="26">
        <f>'[1]Pob x Genero'!AM102+'[1]Pob x Genero'!BZ102</f>
        <v>352</v>
      </c>
      <c r="AK108" s="26">
        <f>'[1]Pob x Genero'!AN102+'[1]Pob x Genero'!CA102</f>
        <v>169</v>
      </c>
      <c r="AL108" s="26">
        <f>'[1]Pob x Genero'!AO102+'[1]Pob x Genero'!CB102</f>
        <v>172</v>
      </c>
      <c r="AM108" s="27">
        <f>'[1]Pob x Genero'!AP102+'[1]Pob x Genero'!CC102</f>
        <v>42</v>
      </c>
      <c r="AN108" s="26">
        <f>'[1]Pob x Genero'!AQ102+'[1]Pob x Genero'!CD102</f>
        <v>447</v>
      </c>
      <c r="AO108" s="28">
        <f>'[1]Pob x Genero'!AR102+'[1]Pob x Genero'!CE102</f>
        <v>433</v>
      </c>
      <c r="AP108" s="26">
        <f>'[1]Pob x Genero'!AS102+'[1]Pob x Genero'!CF102</f>
        <v>1058</v>
      </c>
      <c r="AQ108" s="29">
        <f>'[1]Pob x Genero'!AT102</f>
        <v>18153</v>
      </c>
      <c r="AR108" s="26">
        <f>SUM('[1]Pob x Genero'!BE102:BI102)</f>
        <v>1684</v>
      </c>
      <c r="AS108" s="26">
        <f>SUM('[1]Pob x Genero'!BJ102:BN102)</f>
        <v>1717</v>
      </c>
      <c r="AT108" s="26">
        <f>SUM('[1]Pob x Genero'!BO102:BT102)</f>
        <v>8003</v>
      </c>
      <c r="AU108" s="29">
        <v>1114</v>
      </c>
      <c r="AV108" s="30"/>
    </row>
    <row r="109" spans="1:48">
      <c r="A109" s="24" t="s">
        <v>220</v>
      </c>
      <c r="B109" s="2" t="s">
        <v>207</v>
      </c>
      <c r="C109" s="2" t="s">
        <v>221</v>
      </c>
      <c r="D109" s="25">
        <f t="shared" si="4"/>
        <v>29139</v>
      </c>
      <c r="E109" s="26">
        <f>'[1]Pob x Genero'!H103+'[1]Pob x Genero'!AU103</f>
        <v>696</v>
      </c>
      <c r="F109" s="26">
        <f>'[1]Pob x Genero'!I103+'[1]Pob x Genero'!AV103</f>
        <v>810</v>
      </c>
      <c r="G109" s="26">
        <f>'[1]Pob x Genero'!J103+'[1]Pob x Genero'!AW103</f>
        <v>947</v>
      </c>
      <c r="H109" s="26">
        <f>'[1]Pob x Genero'!K103+'[1]Pob x Genero'!AX103</f>
        <v>856</v>
      </c>
      <c r="I109" s="26">
        <f>'[1]Pob x Genero'!L103+'[1]Pob x Genero'!AY103</f>
        <v>605</v>
      </c>
      <c r="J109" s="26">
        <f>'[1]Pob x Genero'!M103+'[1]Pob x Genero'!AZ103</f>
        <v>882</v>
      </c>
      <c r="K109" s="26">
        <f>'[1]Pob x Genero'!N103+'[1]Pob x Genero'!BA103</f>
        <v>724</v>
      </c>
      <c r="L109" s="26">
        <f>'[1]Pob x Genero'!O103+'[1]Pob x Genero'!BB103</f>
        <v>828</v>
      </c>
      <c r="M109" s="26">
        <f>'[1]Pob x Genero'!P103+'[1]Pob x Genero'!BC103</f>
        <v>733</v>
      </c>
      <c r="N109" s="26">
        <f>'[1]Pob x Genero'!Q103+'[1]Pob x Genero'!BD103</f>
        <v>746</v>
      </c>
      <c r="O109" s="26">
        <f>'[1]Pob x Genero'!R103+'[1]Pob x Genero'!BE103</f>
        <v>701</v>
      </c>
      <c r="P109" s="26">
        <f>'[1]Pob x Genero'!S103+'[1]Pob x Genero'!BF103</f>
        <v>706</v>
      </c>
      <c r="Q109" s="26">
        <f>'[1]Pob x Genero'!T103+'[1]Pob x Genero'!BG103</f>
        <v>703</v>
      </c>
      <c r="R109" s="26">
        <f>'[1]Pob x Genero'!U103+'[1]Pob x Genero'!BH103</f>
        <v>693</v>
      </c>
      <c r="S109" s="26">
        <f>'[1]Pob x Genero'!V103+'[1]Pob x Genero'!BI103</f>
        <v>614</v>
      </c>
      <c r="T109" s="26">
        <f>'[1]Pob x Genero'!W103+'[1]Pob x Genero'!BJ103</f>
        <v>636</v>
      </c>
      <c r="U109" s="26">
        <f>'[1]Pob x Genero'!X103+'[1]Pob x Genero'!BK103</f>
        <v>625</v>
      </c>
      <c r="V109" s="26">
        <f>'[1]Pob x Genero'!Y103+'[1]Pob x Genero'!BL103</f>
        <v>550</v>
      </c>
      <c r="W109" s="26">
        <f>'[1]Pob x Genero'!Z103+'[1]Pob x Genero'!BM103</f>
        <v>571</v>
      </c>
      <c r="X109" s="26">
        <f>'[1]Pob x Genero'!AA103+'[1]Pob x Genero'!BN103</f>
        <v>526</v>
      </c>
      <c r="Y109" s="26">
        <f>'[1]Pob x Genero'!AB103+'[1]Pob x Genero'!BO103</f>
        <v>2475</v>
      </c>
      <c r="Z109" s="26">
        <f>'[1]Pob x Genero'!AC103+'[1]Pob x Genero'!BP103</f>
        <v>2155</v>
      </c>
      <c r="AA109" s="26">
        <f>'[1]Pob x Genero'!AD103+'[1]Pob x Genero'!BQ103</f>
        <v>2217</v>
      </c>
      <c r="AB109" s="26">
        <f>'[1]Pob x Genero'!AE103+'[1]Pob x Genero'!BR103</f>
        <v>2166</v>
      </c>
      <c r="AC109" s="26">
        <f>'[1]Pob x Genero'!AF103+'[1]Pob x Genero'!BS103</f>
        <v>1529</v>
      </c>
      <c r="AD109" s="26">
        <f>'[1]Pob x Genero'!AG103+'[1]Pob x Genero'!BT103</f>
        <v>1188</v>
      </c>
      <c r="AE109" s="26">
        <f>'[1]Pob x Genero'!AH103+'[1]Pob x Genero'!BU103</f>
        <v>892</v>
      </c>
      <c r="AF109" s="26">
        <f>'[1]Pob x Genero'!AI103+'[1]Pob x Genero'!BV103</f>
        <v>710</v>
      </c>
      <c r="AG109" s="26">
        <f>'[1]Pob x Genero'!AJ103+'[1]Pob x Genero'!BW103</f>
        <v>616</v>
      </c>
      <c r="AH109" s="26">
        <f>'[1]Pob x Genero'!AK103+'[1]Pob x Genero'!BX103</f>
        <v>418</v>
      </c>
      <c r="AI109" s="26">
        <f>'[1]Pob x Genero'!AL103+'[1]Pob x Genero'!BY103</f>
        <v>283</v>
      </c>
      <c r="AJ109" s="26">
        <f>'[1]Pob x Genero'!AM103+'[1]Pob x Genero'!BZ103</f>
        <v>168</v>
      </c>
      <c r="AK109" s="26">
        <f>'[1]Pob x Genero'!AN103+'[1]Pob x Genero'!CA103</f>
        <v>95</v>
      </c>
      <c r="AL109" s="26">
        <f>'[1]Pob x Genero'!AO103+'[1]Pob x Genero'!CB103</f>
        <v>75</v>
      </c>
      <c r="AM109" s="27">
        <f>'[1]Pob x Genero'!AP103+'[1]Pob x Genero'!CC103</f>
        <v>56</v>
      </c>
      <c r="AN109" s="26">
        <f>'[1]Pob x Genero'!AQ103+'[1]Pob x Genero'!CD103</f>
        <v>314</v>
      </c>
      <c r="AO109" s="28">
        <f>'[1]Pob x Genero'!AR103+'[1]Pob x Genero'!CE103</f>
        <v>382</v>
      </c>
      <c r="AP109" s="26">
        <f>'[1]Pob x Genero'!AS103+'[1]Pob x Genero'!CF103</f>
        <v>840</v>
      </c>
      <c r="AQ109" s="29">
        <f>'[1]Pob x Genero'!AT103</f>
        <v>16172</v>
      </c>
      <c r="AR109" s="26">
        <f>SUM('[1]Pob x Genero'!BE103:BI103)</f>
        <v>1777</v>
      </c>
      <c r="AS109" s="26">
        <f>SUM('[1]Pob x Genero'!BJ103:BN103)</f>
        <v>1504</v>
      </c>
      <c r="AT109" s="26">
        <f>SUM('[1]Pob x Genero'!BO103:BT103)</f>
        <v>7115</v>
      </c>
      <c r="AU109" s="29">
        <v>1567</v>
      </c>
      <c r="AV109" s="30"/>
    </row>
    <row r="110" spans="1:48">
      <c r="A110" s="24" t="s">
        <v>222</v>
      </c>
      <c r="B110" s="2" t="s">
        <v>207</v>
      </c>
      <c r="C110" s="2" t="s">
        <v>223</v>
      </c>
      <c r="D110" s="25">
        <f t="shared" si="4"/>
        <v>6358</v>
      </c>
      <c r="E110" s="26">
        <f>'[1]Pob x Genero'!H104+'[1]Pob x Genero'!AU104</f>
        <v>311</v>
      </c>
      <c r="F110" s="26">
        <f>'[1]Pob x Genero'!I104+'[1]Pob x Genero'!AV104</f>
        <v>276</v>
      </c>
      <c r="G110" s="26">
        <f>'[1]Pob x Genero'!J104+'[1]Pob x Genero'!AW104</f>
        <v>339</v>
      </c>
      <c r="H110" s="26">
        <f>'[1]Pob x Genero'!K104+'[1]Pob x Genero'!AX104</f>
        <v>229</v>
      </c>
      <c r="I110" s="26">
        <f>'[1]Pob x Genero'!L104+'[1]Pob x Genero'!AY104</f>
        <v>147</v>
      </c>
      <c r="J110" s="26">
        <f>'[1]Pob x Genero'!M104+'[1]Pob x Genero'!AZ104</f>
        <v>212</v>
      </c>
      <c r="K110" s="26">
        <f>'[1]Pob x Genero'!N104+'[1]Pob x Genero'!BA104</f>
        <v>209</v>
      </c>
      <c r="L110" s="26">
        <f>'[1]Pob x Genero'!O104+'[1]Pob x Genero'!BB104</f>
        <v>181</v>
      </c>
      <c r="M110" s="26">
        <f>'[1]Pob x Genero'!P104+'[1]Pob x Genero'!BC104</f>
        <v>167</v>
      </c>
      <c r="N110" s="26">
        <f>'[1]Pob x Genero'!Q104+'[1]Pob x Genero'!BD104</f>
        <v>155</v>
      </c>
      <c r="O110" s="26">
        <f>'[1]Pob x Genero'!R104+'[1]Pob x Genero'!BE104</f>
        <v>122</v>
      </c>
      <c r="P110" s="26">
        <f>'[1]Pob x Genero'!S104+'[1]Pob x Genero'!BF104</f>
        <v>118</v>
      </c>
      <c r="Q110" s="26">
        <f>'[1]Pob x Genero'!T104+'[1]Pob x Genero'!BG104</f>
        <v>94</v>
      </c>
      <c r="R110" s="26">
        <f>'[1]Pob x Genero'!U104+'[1]Pob x Genero'!BH104</f>
        <v>82</v>
      </c>
      <c r="S110" s="26">
        <f>'[1]Pob x Genero'!V104+'[1]Pob x Genero'!BI104</f>
        <v>70</v>
      </c>
      <c r="T110" s="26">
        <f>'[1]Pob x Genero'!W104+'[1]Pob x Genero'!BJ104</f>
        <v>68</v>
      </c>
      <c r="U110" s="26">
        <f>'[1]Pob x Genero'!X104+'[1]Pob x Genero'!BK104</f>
        <v>79</v>
      </c>
      <c r="V110" s="26">
        <f>'[1]Pob x Genero'!Y104+'[1]Pob x Genero'!BL104</f>
        <v>70</v>
      </c>
      <c r="W110" s="26">
        <f>'[1]Pob x Genero'!Z104+'[1]Pob x Genero'!BM104</f>
        <v>64</v>
      </c>
      <c r="X110" s="26">
        <f>'[1]Pob x Genero'!AA104+'[1]Pob x Genero'!BN104</f>
        <v>55</v>
      </c>
      <c r="Y110" s="26">
        <f>'[1]Pob x Genero'!AB104+'[1]Pob x Genero'!BO104</f>
        <v>424</v>
      </c>
      <c r="Z110" s="26">
        <f>'[1]Pob x Genero'!AC104+'[1]Pob x Genero'!BP104</f>
        <v>458</v>
      </c>
      <c r="AA110" s="26">
        <f>'[1]Pob x Genero'!AD104+'[1]Pob x Genero'!BQ104</f>
        <v>479</v>
      </c>
      <c r="AB110" s="26">
        <f>'[1]Pob x Genero'!AE104+'[1]Pob x Genero'!BR104</f>
        <v>455</v>
      </c>
      <c r="AC110" s="26">
        <f>'[1]Pob x Genero'!AF104+'[1]Pob x Genero'!BS104</f>
        <v>342</v>
      </c>
      <c r="AD110" s="26">
        <f>'[1]Pob x Genero'!AG104+'[1]Pob x Genero'!BT104</f>
        <v>277</v>
      </c>
      <c r="AE110" s="26">
        <f>'[1]Pob x Genero'!AH104+'[1]Pob x Genero'!BU104</f>
        <v>309</v>
      </c>
      <c r="AF110" s="26">
        <f>'[1]Pob x Genero'!AI104+'[1]Pob x Genero'!BV104</f>
        <v>235</v>
      </c>
      <c r="AG110" s="26">
        <f>'[1]Pob x Genero'!AJ104+'[1]Pob x Genero'!BW104</f>
        <v>129</v>
      </c>
      <c r="AH110" s="26">
        <f>'[1]Pob x Genero'!AK104+'[1]Pob x Genero'!BX104</f>
        <v>94</v>
      </c>
      <c r="AI110" s="26">
        <f>'[1]Pob x Genero'!AL104+'[1]Pob x Genero'!BY104</f>
        <v>59</v>
      </c>
      <c r="AJ110" s="26">
        <f>'[1]Pob x Genero'!AM104+'[1]Pob x Genero'!BZ104</f>
        <v>32</v>
      </c>
      <c r="AK110" s="26">
        <f>'[1]Pob x Genero'!AN104+'[1]Pob x Genero'!CA104</f>
        <v>10</v>
      </c>
      <c r="AL110" s="26">
        <f>'[1]Pob x Genero'!AO104+'[1]Pob x Genero'!CB104</f>
        <v>7</v>
      </c>
      <c r="AM110" s="27">
        <f>'[1]Pob x Genero'!AP104+'[1]Pob x Genero'!CC104</f>
        <v>10</v>
      </c>
      <c r="AN110" s="26">
        <f>'[1]Pob x Genero'!AQ104+'[1]Pob x Genero'!CD104</f>
        <v>131</v>
      </c>
      <c r="AO110" s="28">
        <f>'[1]Pob x Genero'!AR104+'[1]Pob x Genero'!CE104</f>
        <v>180</v>
      </c>
      <c r="AP110" s="26">
        <f>'[1]Pob x Genero'!AS104+'[1]Pob x Genero'!CF104</f>
        <v>321</v>
      </c>
      <c r="AQ110" s="29">
        <f>'[1]Pob x Genero'!AT104</f>
        <v>2977</v>
      </c>
      <c r="AR110" s="26">
        <f>SUM('[1]Pob x Genero'!BE104:BI104)</f>
        <v>274</v>
      </c>
      <c r="AS110" s="26">
        <f>SUM('[1]Pob x Genero'!BJ104:BN104)</f>
        <v>200</v>
      </c>
      <c r="AT110" s="26">
        <f>SUM('[1]Pob x Genero'!BO104:BT104)</f>
        <v>752</v>
      </c>
      <c r="AU110" s="29">
        <v>328</v>
      </c>
      <c r="AV110" s="30"/>
    </row>
    <row r="111" spans="1:48">
      <c r="A111" s="37" t="s">
        <v>293</v>
      </c>
      <c r="B111" s="36"/>
      <c r="C111" s="35" t="s">
        <v>285</v>
      </c>
      <c r="D111" s="25">
        <f>SUM(D112:D120)</f>
        <v>88650</v>
      </c>
      <c r="E111" s="25">
        <f t="shared" ref="E111:AU111" si="9">SUM(E112:E120)</f>
        <v>1446</v>
      </c>
      <c r="F111" s="25">
        <f t="shared" si="9"/>
        <v>1479</v>
      </c>
      <c r="G111" s="25">
        <f t="shared" si="9"/>
        <v>1497</v>
      </c>
      <c r="H111" s="25">
        <f t="shared" si="9"/>
        <v>1460</v>
      </c>
      <c r="I111" s="25">
        <f t="shared" si="9"/>
        <v>1714</v>
      </c>
      <c r="J111" s="25">
        <f t="shared" si="9"/>
        <v>1515</v>
      </c>
      <c r="K111" s="25">
        <f t="shared" si="9"/>
        <v>1556</v>
      </c>
      <c r="L111" s="25">
        <f t="shared" si="9"/>
        <v>1544</v>
      </c>
      <c r="M111" s="25">
        <f t="shared" si="9"/>
        <v>1560</v>
      </c>
      <c r="N111" s="25">
        <f t="shared" si="9"/>
        <v>1522</v>
      </c>
      <c r="O111" s="25">
        <f t="shared" si="9"/>
        <v>1599</v>
      </c>
      <c r="P111" s="25">
        <f t="shared" si="9"/>
        <v>1572</v>
      </c>
      <c r="Q111" s="25">
        <f t="shared" si="9"/>
        <v>1702</v>
      </c>
      <c r="R111" s="25">
        <f t="shared" si="9"/>
        <v>1670</v>
      </c>
      <c r="S111" s="25">
        <f t="shared" si="9"/>
        <v>1583</v>
      </c>
      <c r="T111" s="25">
        <f t="shared" si="9"/>
        <v>1561</v>
      </c>
      <c r="U111" s="25">
        <f t="shared" si="9"/>
        <v>1617</v>
      </c>
      <c r="V111" s="25">
        <f t="shared" si="9"/>
        <v>1516</v>
      </c>
      <c r="W111" s="25">
        <f t="shared" si="9"/>
        <v>1541</v>
      </c>
      <c r="X111" s="25">
        <f t="shared" si="9"/>
        <v>1380</v>
      </c>
      <c r="Y111" s="25">
        <f t="shared" si="9"/>
        <v>6840</v>
      </c>
      <c r="Z111" s="25">
        <f t="shared" si="9"/>
        <v>7308</v>
      </c>
      <c r="AA111" s="25">
        <f t="shared" si="9"/>
        <v>6920</v>
      </c>
      <c r="AB111" s="25">
        <f t="shared" si="9"/>
        <v>5837</v>
      </c>
      <c r="AC111" s="25">
        <f t="shared" si="9"/>
        <v>5255</v>
      </c>
      <c r="AD111" s="25">
        <f t="shared" si="9"/>
        <v>4810</v>
      </c>
      <c r="AE111" s="25">
        <f t="shared" si="9"/>
        <v>4477</v>
      </c>
      <c r="AF111" s="25">
        <f t="shared" si="9"/>
        <v>4025</v>
      </c>
      <c r="AG111" s="25">
        <f t="shared" si="9"/>
        <v>3293</v>
      </c>
      <c r="AH111" s="25">
        <f t="shared" si="9"/>
        <v>2922</v>
      </c>
      <c r="AI111" s="25">
        <f t="shared" si="9"/>
        <v>2307</v>
      </c>
      <c r="AJ111" s="25">
        <f t="shared" si="9"/>
        <v>1666</v>
      </c>
      <c r="AK111" s="25">
        <f t="shared" si="9"/>
        <v>1038</v>
      </c>
      <c r="AL111" s="25">
        <f t="shared" si="9"/>
        <v>918</v>
      </c>
      <c r="AM111" s="25">
        <f t="shared" si="9"/>
        <v>80</v>
      </c>
      <c r="AN111" s="25">
        <f t="shared" si="9"/>
        <v>700</v>
      </c>
      <c r="AO111" s="25">
        <f t="shared" si="9"/>
        <v>746</v>
      </c>
      <c r="AP111" s="25">
        <f t="shared" si="9"/>
        <v>1743</v>
      </c>
      <c r="AQ111" s="25">
        <f t="shared" si="9"/>
        <v>44823</v>
      </c>
      <c r="AR111" s="25">
        <f t="shared" si="9"/>
        <v>3951</v>
      </c>
      <c r="AS111" s="25">
        <f t="shared" si="9"/>
        <v>3767</v>
      </c>
      <c r="AT111" s="25">
        <f t="shared" si="9"/>
        <v>19384</v>
      </c>
      <c r="AU111" s="25">
        <f t="shared" si="9"/>
        <v>2484</v>
      </c>
      <c r="AV111" s="30"/>
    </row>
    <row r="112" spans="1:48">
      <c r="A112" s="24" t="s">
        <v>224</v>
      </c>
      <c r="B112" s="2" t="s">
        <v>225</v>
      </c>
      <c r="C112" s="2" t="s">
        <v>225</v>
      </c>
      <c r="D112" s="25">
        <f t="shared" si="4"/>
        <v>49788</v>
      </c>
      <c r="E112" s="26">
        <f>'[1]Pob x Genero'!H105+'[1]Pob x Genero'!AU105</f>
        <v>711</v>
      </c>
      <c r="F112" s="26">
        <f>'[1]Pob x Genero'!I105+'[1]Pob x Genero'!AV105</f>
        <v>792</v>
      </c>
      <c r="G112" s="26">
        <f>'[1]Pob x Genero'!J105+'[1]Pob x Genero'!AW105</f>
        <v>828</v>
      </c>
      <c r="H112" s="26">
        <f>'[1]Pob x Genero'!K105+'[1]Pob x Genero'!AX105</f>
        <v>777</v>
      </c>
      <c r="I112" s="26">
        <f>'[1]Pob x Genero'!L105+'[1]Pob x Genero'!AY105</f>
        <v>970</v>
      </c>
      <c r="J112" s="26">
        <f>'[1]Pob x Genero'!M105+'[1]Pob x Genero'!AZ105</f>
        <v>857</v>
      </c>
      <c r="K112" s="26">
        <f>'[1]Pob x Genero'!N105+'[1]Pob x Genero'!BA105</f>
        <v>907</v>
      </c>
      <c r="L112" s="26">
        <f>'[1]Pob x Genero'!O105+'[1]Pob x Genero'!BB105</f>
        <v>914</v>
      </c>
      <c r="M112" s="26">
        <f>'[1]Pob x Genero'!P105+'[1]Pob x Genero'!BC105</f>
        <v>877</v>
      </c>
      <c r="N112" s="26">
        <f>'[1]Pob x Genero'!Q105+'[1]Pob x Genero'!BD105</f>
        <v>876</v>
      </c>
      <c r="O112" s="26">
        <f>'[1]Pob x Genero'!R105+'[1]Pob x Genero'!BE105</f>
        <v>936</v>
      </c>
      <c r="P112" s="26">
        <f>'[1]Pob x Genero'!S105+'[1]Pob x Genero'!BF105</f>
        <v>895</v>
      </c>
      <c r="Q112" s="26">
        <f>'[1]Pob x Genero'!T105+'[1]Pob x Genero'!BG105</f>
        <v>1025</v>
      </c>
      <c r="R112" s="26">
        <f>'[1]Pob x Genero'!U105+'[1]Pob x Genero'!BH105</f>
        <v>979</v>
      </c>
      <c r="S112" s="26">
        <f>'[1]Pob x Genero'!V105+'[1]Pob x Genero'!BI105</f>
        <v>910</v>
      </c>
      <c r="T112" s="26">
        <f>'[1]Pob x Genero'!W105+'[1]Pob x Genero'!BJ105</f>
        <v>871</v>
      </c>
      <c r="U112" s="26">
        <f>'[1]Pob x Genero'!X105+'[1]Pob x Genero'!BK105</f>
        <v>889</v>
      </c>
      <c r="V112" s="26">
        <f>'[1]Pob x Genero'!Y105+'[1]Pob x Genero'!BL105</f>
        <v>858</v>
      </c>
      <c r="W112" s="26">
        <f>'[1]Pob x Genero'!Z105+'[1]Pob x Genero'!BM105</f>
        <v>884</v>
      </c>
      <c r="X112" s="26">
        <f>'[1]Pob x Genero'!AA105+'[1]Pob x Genero'!BN105</f>
        <v>808</v>
      </c>
      <c r="Y112" s="26">
        <f>'[1]Pob x Genero'!AB105+'[1]Pob x Genero'!BO105</f>
        <v>3782</v>
      </c>
      <c r="Z112" s="26">
        <f>'[1]Pob x Genero'!AC105+'[1]Pob x Genero'!BP105</f>
        <v>4018</v>
      </c>
      <c r="AA112" s="26">
        <f>'[1]Pob x Genero'!AD105+'[1]Pob x Genero'!BQ105</f>
        <v>3964</v>
      </c>
      <c r="AB112" s="26">
        <f>'[1]Pob x Genero'!AE105+'[1]Pob x Genero'!BR105</f>
        <v>3277</v>
      </c>
      <c r="AC112" s="26">
        <f>'[1]Pob x Genero'!AF105+'[1]Pob x Genero'!BS105</f>
        <v>2969</v>
      </c>
      <c r="AD112" s="26">
        <f>'[1]Pob x Genero'!AG105+'[1]Pob x Genero'!BT105</f>
        <v>2722</v>
      </c>
      <c r="AE112" s="26">
        <f>'[1]Pob x Genero'!AH105+'[1]Pob x Genero'!BU105</f>
        <v>2531</v>
      </c>
      <c r="AF112" s="26">
        <f>'[1]Pob x Genero'!AI105+'[1]Pob x Genero'!BV105</f>
        <v>2319</v>
      </c>
      <c r="AG112" s="26">
        <f>'[1]Pob x Genero'!AJ105+'[1]Pob x Genero'!BW105</f>
        <v>1840</v>
      </c>
      <c r="AH112" s="26">
        <f>'[1]Pob x Genero'!AK105+'[1]Pob x Genero'!BX105</f>
        <v>1587</v>
      </c>
      <c r="AI112" s="26">
        <f>'[1]Pob x Genero'!AL105+'[1]Pob x Genero'!BY105</f>
        <v>1276</v>
      </c>
      <c r="AJ112" s="26">
        <f>'[1]Pob x Genero'!AM105+'[1]Pob x Genero'!BZ105</f>
        <v>892</v>
      </c>
      <c r="AK112" s="26">
        <f>'[1]Pob x Genero'!AN105+'[1]Pob x Genero'!CA105</f>
        <v>543</v>
      </c>
      <c r="AL112" s="26">
        <f>'[1]Pob x Genero'!AO105+'[1]Pob x Genero'!CB105</f>
        <v>504</v>
      </c>
      <c r="AM112" s="27">
        <f>'[1]Pob x Genero'!AP105+'[1]Pob x Genero'!CC105</f>
        <v>38</v>
      </c>
      <c r="AN112" s="26">
        <f>'[1]Pob x Genero'!AQ105+'[1]Pob x Genero'!CD105</f>
        <v>362</v>
      </c>
      <c r="AO112" s="28">
        <f>'[1]Pob x Genero'!AR105+'[1]Pob x Genero'!CE105</f>
        <v>349</v>
      </c>
      <c r="AP112" s="26">
        <f>'[1]Pob x Genero'!AS105+'[1]Pob x Genero'!CF105</f>
        <v>855</v>
      </c>
      <c r="AQ112" s="29">
        <f>'[1]Pob x Genero'!AT105</f>
        <v>24942</v>
      </c>
      <c r="AR112" s="26">
        <f>SUM('[1]Pob x Genero'!BE105:BI105)</f>
        <v>2356</v>
      </c>
      <c r="AS112" s="26">
        <f>SUM('[1]Pob x Genero'!BJ105:BN105)</f>
        <v>2149</v>
      </c>
      <c r="AT112" s="26">
        <f>SUM('[1]Pob x Genero'!BO105:BT105)</f>
        <v>10484</v>
      </c>
      <c r="AU112" s="29">
        <v>1390</v>
      </c>
      <c r="AV112" s="30"/>
    </row>
    <row r="113" spans="1:48">
      <c r="A113" s="24" t="s">
        <v>226</v>
      </c>
      <c r="B113" s="2" t="s">
        <v>225</v>
      </c>
      <c r="C113" s="2" t="s">
        <v>227</v>
      </c>
      <c r="D113" s="25">
        <f t="shared" si="4"/>
        <v>8764</v>
      </c>
      <c r="E113" s="26">
        <f>'[1]Pob x Genero'!H106+'[1]Pob x Genero'!AU106</f>
        <v>146</v>
      </c>
      <c r="F113" s="26">
        <f>'[1]Pob x Genero'!I106+'[1]Pob x Genero'!AV106</f>
        <v>153</v>
      </c>
      <c r="G113" s="26">
        <f>'[1]Pob x Genero'!J106+'[1]Pob x Genero'!AW106</f>
        <v>150</v>
      </c>
      <c r="H113" s="26">
        <f>'[1]Pob x Genero'!K106+'[1]Pob x Genero'!AX106</f>
        <v>140</v>
      </c>
      <c r="I113" s="26">
        <f>'[1]Pob x Genero'!L106+'[1]Pob x Genero'!AY106</f>
        <v>163</v>
      </c>
      <c r="J113" s="26">
        <f>'[1]Pob x Genero'!M106+'[1]Pob x Genero'!AZ106</f>
        <v>158</v>
      </c>
      <c r="K113" s="26">
        <f>'[1]Pob x Genero'!N106+'[1]Pob x Genero'!BA106</f>
        <v>147</v>
      </c>
      <c r="L113" s="26">
        <f>'[1]Pob x Genero'!O106+'[1]Pob x Genero'!BB106</f>
        <v>137</v>
      </c>
      <c r="M113" s="26">
        <f>'[1]Pob x Genero'!P106+'[1]Pob x Genero'!BC106</f>
        <v>147</v>
      </c>
      <c r="N113" s="26">
        <f>'[1]Pob x Genero'!Q106+'[1]Pob x Genero'!BD106</f>
        <v>157</v>
      </c>
      <c r="O113" s="26">
        <f>'[1]Pob x Genero'!R106+'[1]Pob x Genero'!BE106</f>
        <v>148</v>
      </c>
      <c r="P113" s="26">
        <f>'[1]Pob x Genero'!S106+'[1]Pob x Genero'!BF106</f>
        <v>149</v>
      </c>
      <c r="Q113" s="26">
        <f>'[1]Pob x Genero'!T106+'[1]Pob x Genero'!BG106</f>
        <v>147</v>
      </c>
      <c r="R113" s="26">
        <f>'[1]Pob x Genero'!U106+'[1]Pob x Genero'!BH106</f>
        <v>161</v>
      </c>
      <c r="S113" s="26">
        <f>'[1]Pob x Genero'!V106+'[1]Pob x Genero'!BI106</f>
        <v>160</v>
      </c>
      <c r="T113" s="26">
        <f>'[1]Pob x Genero'!W106+'[1]Pob x Genero'!BJ106</f>
        <v>154</v>
      </c>
      <c r="U113" s="26">
        <f>'[1]Pob x Genero'!X106+'[1]Pob x Genero'!BK106</f>
        <v>157</v>
      </c>
      <c r="V113" s="26">
        <f>'[1]Pob x Genero'!Y106+'[1]Pob x Genero'!BL106</f>
        <v>139</v>
      </c>
      <c r="W113" s="26">
        <f>'[1]Pob x Genero'!Z106+'[1]Pob x Genero'!BM106</f>
        <v>136</v>
      </c>
      <c r="X113" s="26">
        <f>'[1]Pob x Genero'!AA106+'[1]Pob x Genero'!BN106</f>
        <v>124</v>
      </c>
      <c r="Y113" s="26">
        <f>'[1]Pob x Genero'!AB106+'[1]Pob x Genero'!BO106</f>
        <v>649</v>
      </c>
      <c r="Z113" s="26">
        <f>'[1]Pob x Genero'!AC106+'[1]Pob x Genero'!BP106</f>
        <v>679</v>
      </c>
      <c r="AA113" s="26">
        <f>'[1]Pob x Genero'!AD106+'[1]Pob x Genero'!BQ106</f>
        <v>687</v>
      </c>
      <c r="AB113" s="26">
        <f>'[1]Pob x Genero'!AE106+'[1]Pob x Genero'!BR106</f>
        <v>634</v>
      </c>
      <c r="AC113" s="26">
        <f>'[1]Pob x Genero'!AF106+'[1]Pob x Genero'!BS106</f>
        <v>482</v>
      </c>
      <c r="AD113" s="26">
        <f>'[1]Pob x Genero'!AG106+'[1]Pob x Genero'!BT106</f>
        <v>464</v>
      </c>
      <c r="AE113" s="26">
        <f>'[1]Pob x Genero'!AH106+'[1]Pob x Genero'!BU106</f>
        <v>439</v>
      </c>
      <c r="AF113" s="26">
        <f>'[1]Pob x Genero'!AI106+'[1]Pob x Genero'!BV106</f>
        <v>376</v>
      </c>
      <c r="AG113" s="26">
        <f>'[1]Pob x Genero'!AJ106+'[1]Pob x Genero'!BW106</f>
        <v>367</v>
      </c>
      <c r="AH113" s="26">
        <f>'[1]Pob x Genero'!AK106+'[1]Pob x Genero'!BX106</f>
        <v>329</v>
      </c>
      <c r="AI113" s="26">
        <f>'[1]Pob x Genero'!AL106+'[1]Pob x Genero'!BY106</f>
        <v>259</v>
      </c>
      <c r="AJ113" s="26">
        <f>'[1]Pob x Genero'!AM106+'[1]Pob x Genero'!BZ106</f>
        <v>191</v>
      </c>
      <c r="AK113" s="26">
        <f>'[1]Pob x Genero'!AN106+'[1]Pob x Genero'!CA106</f>
        <v>125</v>
      </c>
      <c r="AL113" s="26">
        <f>'[1]Pob x Genero'!AO106+'[1]Pob x Genero'!CB106</f>
        <v>110</v>
      </c>
      <c r="AM113" s="27">
        <f>'[1]Pob x Genero'!AP106+'[1]Pob x Genero'!CC106</f>
        <v>9</v>
      </c>
      <c r="AN113" s="26">
        <f>'[1]Pob x Genero'!AQ106+'[1]Pob x Genero'!CD106</f>
        <v>75</v>
      </c>
      <c r="AO113" s="28">
        <f>'[1]Pob x Genero'!AR106+'[1]Pob x Genero'!CE106</f>
        <v>71</v>
      </c>
      <c r="AP113" s="26">
        <f>'[1]Pob x Genero'!AS106+'[1]Pob x Genero'!CF106</f>
        <v>176</v>
      </c>
      <c r="AQ113" s="29">
        <f>'[1]Pob x Genero'!AT106</f>
        <v>4434</v>
      </c>
      <c r="AR113" s="26">
        <f>SUM('[1]Pob x Genero'!BE106:BI106)</f>
        <v>357</v>
      </c>
      <c r="AS113" s="26">
        <f>SUM('[1]Pob x Genero'!BJ106:BN106)</f>
        <v>361</v>
      </c>
      <c r="AT113" s="26">
        <f>SUM('[1]Pob x Genero'!BO106:BT106)</f>
        <v>1930</v>
      </c>
      <c r="AU113" s="29">
        <v>193</v>
      </c>
      <c r="AV113" s="30"/>
    </row>
    <row r="114" spans="1:48">
      <c r="A114" s="24" t="s">
        <v>228</v>
      </c>
      <c r="B114" s="2" t="s">
        <v>225</v>
      </c>
      <c r="C114" s="2" t="s">
        <v>229</v>
      </c>
      <c r="D114" s="25">
        <f t="shared" si="4"/>
        <v>1653</v>
      </c>
      <c r="E114" s="26">
        <f>'[1]Pob x Genero'!H107+'[1]Pob x Genero'!AU107</f>
        <v>22</v>
      </c>
      <c r="F114" s="26">
        <f>'[1]Pob x Genero'!I107+'[1]Pob x Genero'!AV107</f>
        <v>29</v>
      </c>
      <c r="G114" s="26">
        <f>'[1]Pob x Genero'!J107+'[1]Pob x Genero'!AW107</f>
        <v>15</v>
      </c>
      <c r="H114" s="26">
        <f>'[1]Pob x Genero'!K107+'[1]Pob x Genero'!AX107</f>
        <v>25</v>
      </c>
      <c r="I114" s="26">
        <f>'[1]Pob x Genero'!L107+'[1]Pob x Genero'!AY107</f>
        <v>34</v>
      </c>
      <c r="J114" s="26">
        <f>'[1]Pob x Genero'!M107+'[1]Pob x Genero'!AZ107</f>
        <v>30</v>
      </c>
      <c r="K114" s="26">
        <f>'[1]Pob x Genero'!N107+'[1]Pob x Genero'!BA107</f>
        <v>30</v>
      </c>
      <c r="L114" s="26">
        <f>'[1]Pob x Genero'!O107+'[1]Pob x Genero'!BB107</f>
        <v>36</v>
      </c>
      <c r="M114" s="26">
        <f>'[1]Pob x Genero'!P107+'[1]Pob x Genero'!BC107</f>
        <v>27</v>
      </c>
      <c r="N114" s="26">
        <f>'[1]Pob x Genero'!Q107+'[1]Pob x Genero'!BD107</f>
        <v>18</v>
      </c>
      <c r="O114" s="26">
        <f>'[1]Pob x Genero'!R107+'[1]Pob x Genero'!BE107</f>
        <v>21</v>
      </c>
      <c r="P114" s="26">
        <f>'[1]Pob x Genero'!S107+'[1]Pob x Genero'!BF107</f>
        <v>28</v>
      </c>
      <c r="Q114" s="26">
        <f>'[1]Pob x Genero'!T107+'[1]Pob x Genero'!BG107</f>
        <v>19</v>
      </c>
      <c r="R114" s="26">
        <f>'[1]Pob x Genero'!U107+'[1]Pob x Genero'!BH107</f>
        <v>28</v>
      </c>
      <c r="S114" s="26">
        <f>'[1]Pob x Genero'!V107+'[1]Pob x Genero'!BI107</f>
        <v>19</v>
      </c>
      <c r="T114" s="26">
        <f>'[1]Pob x Genero'!W107+'[1]Pob x Genero'!BJ107</f>
        <v>34</v>
      </c>
      <c r="U114" s="26">
        <f>'[1]Pob x Genero'!X107+'[1]Pob x Genero'!BK107</f>
        <v>33</v>
      </c>
      <c r="V114" s="26">
        <f>'[1]Pob x Genero'!Y107+'[1]Pob x Genero'!BL107</f>
        <v>30</v>
      </c>
      <c r="W114" s="26">
        <f>'[1]Pob x Genero'!Z107+'[1]Pob x Genero'!BM107</f>
        <v>24</v>
      </c>
      <c r="X114" s="26">
        <f>'[1]Pob x Genero'!AA107+'[1]Pob x Genero'!BN107</f>
        <v>22</v>
      </c>
      <c r="Y114" s="26">
        <f>'[1]Pob x Genero'!AB107+'[1]Pob x Genero'!BO107</f>
        <v>138</v>
      </c>
      <c r="Z114" s="26">
        <f>'[1]Pob x Genero'!AC107+'[1]Pob x Genero'!BP107</f>
        <v>136</v>
      </c>
      <c r="AA114" s="26">
        <f>'[1]Pob x Genero'!AD107+'[1]Pob x Genero'!BQ107</f>
        <v>134</v>
      </c>
      <c r="AB114" s="26">
        <f>'[1]Pob x Genero'!AE107+'[1]Pob x Genero'!BR107</f>
        <v>140</v>
      </c>
      <c r="AC114" s="26">
        <f>'[1]Pob x Genero'!AF107+'[1]Pob x Genero'!BS107</f>
        <v>98</v>
      </c>
      <c r="AD114" s="26">
        <f>'[1]Pob x Genero'!AG107+'[1]Pob x Genero'!BT107</f>
        <v>93</v>
      </c>
      <c r="AE114" s="26">
        <f>'[1]Pob x Genero'!AH107+'[1]Pob x Genero'!BU107</f>
        <v>78</v>
      </c>
      <c r="AF114" s="26">
        <f>'[1]Pob x Genero'!AI107+'[1]Pob x Genero'!BV107</f>
        <v>74</v>
      </c>
      <c r="AG114" s="26">
        <f>'[1]Pob x Genero'!AJ107+'[1]Pob x Genero'!BW107</f>
        <v>68</v>
      </c>
      <c r="AH114" s="26">
        <f>'[1]Pob x Genero'!AK107+'[1]Pob x Genero'!BX107</f>
        <v>56</v>
      </c>
      <c r="AI114" s="26">
        <f>'[1]Pob x Genero'!AL107+'[1]Pob x Genero'!BY107</f>
        <v>46</v>
      </c>
      <c r="AJ114" s="26">
        <f>'[1]Pob x Genero'!AM107+'[1]Pob x Genero'!BZ107</f>
        <v>33</v>
      </c>
      <c r="AK114" s="26">
        <f>'[1]Pob x Genero'!AN107+'[1]Pob x Genero'!CA107</f>
        <v>18</v>
      </c>
      <c r="AL114" s="26">
        <f>'[1]Pob x Genero'!AO107+'[1]Pob x Genero'!CB107</f>
        <v>17</v>
      </c>
      <c r="AM114" s="27">
        <f>'[1]Pob x Genero'!AP107+'[1]Pob x Genero'!CC107</f>
        <v>2</v>
      </c>
      <c r="AN114" s="26">
        <f>'[1]Pob x Genero'!AQ107+'[1]Pob x Genero'!CD107</f>
        <v>15</v>
      </c>
      <c r="AO114" s="28">
        <f>'[1]Pob x Genero'!AR107+'[1]Pob x Genero'!CE107</f>
        <v>7</v>
      </c>
      <c r="AP114" s="26">
        <f>'[1]Pob x Genero'!AS107+'[1]Pob x Genero'!CF107</f>
        <v>26</v>
      </c>
      <c r="AQ114" s="29">
        <f>'[1]Pob x Genero'!AT107</f>
        <v>873</v>
      </c>
      <c r="AR114" s="26">
        <f>SUM('[1]Pob x Genero'!BE107:BI107)</f>
        <v>52</v>
      </c>
      <c r="AS114" s="26">
        <f>SUM('[1]Pob x Genero'!BJ107:BN107)</f>
        <v>73</v>
      </c>
      <c r="AT114" s="26">
        <f>SUM('[1]Pob x Genero'!BO107:BT107)</f>
        <v>429</v>
      </c>
      <c r="AU114" s="29">
        <v>44</v>
      </c>
      <c r="AV114" s="30"/>
    </row>
    <row r="115" spans="1:48">
      <c r="A115" s="24" t="s">
        <v>230</v>
      </c>
      <c r="B115" s="2" t="s">
        <v>225</v>
      </c>
      <c r="C115" s="2" t="s">
        <v>231</v>
      </c>
      <c r="D115" s="25">
        <f t="shared" si="4"/>
        <v>8968</v>
      </c>
      <c r="E115" s="26">
        <f>'[1]Pob x Genero'!H108+'[1]Pob x Genero'!AU108</f>
        <v>258</v>
      </c>
      <c r="F115" s="26">
        <f>'[1]Pob x Genero'!I108+'[1]Pob x Genero'!AV108</f>
        <v>173</v>
      </c>
      <c r="G115" s="26">
        <f>'[1]Pob x Genero'!J108+'[1]Pob x Genero'!AW108</f>
        <v>168</v>
      </c>
      <c r="H115" s="26">
        <f>'[1]Pob x Genero'!K108+'[1]Pob x Genero'!AX108</f>
        <v>168</v>
      </c>
      <c r="I115" s="26">
        <f>'[1]Pob x Genero'!L108+'[1]Pob x Genero'!AY108</f>
        <v>169</v>
      </c>
      <c r="J115" s="26">
        <f>'[1]Pob x Genero'!M108+'[1]Pob x Genero'!AZ108</f>
        <v>149</v>
      </c>
      <c r="K115" s="26">
        <f>'[1]Pob x Genero'!N108+'[1]Pob x Genero'!BA108</f>
        <v>162</v>
      </c>
      <c r="L115" s="26">
        <f>'[1]Pob x Genero'!O108+'[1]Pob x Genero'!BB108</f>
        <v>150</v>
      </c>
      <c r="M115" s="26">
        <f>'[1]Pob x Genero'!P108+'[1]Pob x Genero'!BC108</f>
        <v>161</v>
      </c>
      <c r="N115" s="26">
        <f>'[1]Pob x Genero'!Q108+'[1]Pob x Genero'!BD108</f>
        <v>147</v>
      </c>
      <c r="O115" s="26">
        <f>'[1]Pob x Genero'!R108+'[1]Pob x Genero'!BE108</f>
        <v>157</v>
      </c>
      <c r="P115" s="26">
        <f>'[1]Pob x Genero'!S108+'[1]Pob x Genero'!BF108</f>
        <v>147</v>
      </c>
      <c r="Q115" s="26">
        <f>'[1]Pob x Genero'!T108+'[1]Pob x Genero'!BG108</f>
        <v>149</v>
      </c>
      <c r="R115" s="26">
        <f>'[1]Pob x Genero'!U108+'[1]Pob x Genero'!BH108</f>
        <v>148</v>
      </c>
      <c r="S115" s="26">
        <f>'[1]Pob x Genero'!V108+'[1]Pob x Genero'!BI108</f>
        <v>150</v>
      </c>
      <c r="T115" s="26">
        <f>'[1]Pob x Genero'!W108+'[1]Pob x Genero'!BJ108</f>
        <v>146</v>
      </c>
      <c r="U115" s="26">
        <f>'[1]Pob x Genero'!X108+'[1]Pob x Genero'!BK108</f>
        <v>173</v>
      </c>
      <c r="V115" s="26">
        <f>'[1]Pob x Genero'!Y108+'[1]Pob x Genero'!BL108</f>
        <v>159</v>
      </c>
      <c r="W115" s="26">
        <f>'[1]Pob x Genero'!Z108+'[1]Pob x Genero'!BM108</f>
        <v>149</v>
      </c>
      <c r="X115" s="26">
        <f>'[1]Pob x Genero'!AA108+'[1]Pob x Genero'!BN108</f>
        <v>137</v>
      </c>
      <c r="Y115" s="26">
        <f>'[1]Pob x Genero'!AB108+'[1]Pob x Genero'!BO108</f>
        <v>702</v>
      </c>
      <c r="Z115" s="26">
        <f>'[1]Pob x Genero'!AC108+'[1]Pob x Genero'!BP108</f>
        <v>874</v>
      </c>
      <c r="AA115" s="26">
        <f>'[1]Pob x Genero'!AD108+'[1]Pob x Genero'!BQ108</f>
        <v>662</v>
      </c>
      <c r="AB115" s="26">
        <f>'[1]Pob x Genero'!AE108+'[1]Pob x Genero'!BR108</f>
        <v>547</v>
      </c>
      <c r="AC115" s="26">
        <f>'[1]Pob x Genero'!AF108+'[1]Pob x Genero'!BS108</f>
        <v>512</v>
      </c>
      <c r="AD115" s="26">
        <f>'[1]Pob x Genero'!AG108+'[1]Pob x Genero'!BT108</f>
        <v>476</v>
      </c>
      <c r="AE115" s="26">
        <f>'[1]Pob x Genero'!AH108+'[1]Pob x Genero'!BU108</f>
        <v>435</v>
      </c>
      <c r="AF115" s="26">
        <f>'[1]Pob x Genero'!AI108+'[1]Pob x Genero'!BV108</f>
        <v>373</v>
      </c>
      <c r="AG115" s="26">
        <f>'[1]Pob x Genero'!AJ108+'[1]Pob x Genero'!BW108</f>
        <v>309</v>
      </c>
      <c r="AH115" s="26">
        <f>'[1]Pob x Genero'!AK108+'[1]Pob x Genero'!BX108</f>
        <v>294</v>
      </c>
      <c r="AI115" s="26">
        <f>'[1]Pob x Genero'!AL108+'[1]Pob x Genero'!BY108</f>
        <v>217</v>
      </c>
      <c r="AJ115" s="26">
        <f>'[1]Pob x Genero'!AM108+'[1]Pob x Genero'!BZ108</f>
        <v>158</v>
      </c>
      <c r="AK115" s="26">
        <f>'[1]Pob x Genero'!AN108+'[1]Pob x Genero'!CA108</f>
        <v>95</v>
      </c>
      <c r="AL115" s="26">
        <f>'[1]Pob x Genero'!AO108+'[1]Pob x Genero'!CB108</f>
        <v>94</v>
      </c>
      <c r="AM115" s="27">
        <f>'[1]Pob x Genero'!AP108+'[1]Pob x Genero'!CC108</f>
        <v>14</v>
      </c>
      <c r="AN115" s="26">
        <f>'[1]Pob x Genero'!AQ108+'[1]Pob x Genero'!CD108</f>
        <v>101</v>
      </c>
      <c r="AO115" s="28">
        <f>'[1]Pob x Genero'!AR108+'[1]Pob x Genero'!CE108</f>
        <v>157</v>
      </c>
      <c r="AP115" s="26">
        <f>'[1]Pob x Genero'!AS108+'[1]Pob x Genero'!CF108</f>
        <v>311</v>
      </c>
      <c r="AQ115" s="29">
        <f>'[1]Pob x Genero'!AT108</f>
        <v>4697</v>
      </c>
      <c r="AR115" s="26">
        <f>SUM('[1]Pob x Genero'!BE108:BI108)</f>
        <v>372</v>
      </c>
      <c r="AS115" s="26">
        <f>SUM('[1]Pob x Genero'!BJ108:BN108)</f>
        <v>365</v>
      </c>
      <c r="AT115" s="26">
        <f>SUM('[1]Pob x Genero'!BO108:BT108)</f>
        <v>2083</v>
      </c>
      <c r="AU115" s="29">
        <v>207</v>
      </c>
      <c r="AV115" s="30"/>
    </row>
    <row r="116" spans="1:48">
      <c r="A116" s="24" t="s">
        <v>232</v>
      </c>
      <c r="B116" s="2" t="s">
        <v>225</v>
      </c>
      <c r="C116" s="2" t="s">
        <v>233</v>
      </c>
      <c r="D116" s="25">
        <f t="shared" si="4"/>
        <v>3581</v>
      </c>
      <c r="E116" s="26">
        <f>'[1]Pob x Genero'!H109+'[1]Pob x Genero'!AU109</f>
        <v>49</v>
      </c>
      <c r="F116" s="26">
        <f>'[1]Pob x Genero'!I109+'[1]Pob x Genero'!AV109</f>
        <v>62</v>
      </c>
      <c r="G116" s="26">
        <f>'[1]Pob x Genero'!J109+'[1]Pob x Genero'!AW109</f>
        <v>78</v>
      </c>
      <c r="H116" s="26">
        <f>'[1]Pob x Genero'!K109+'[1]Pob x Genero'!AX109</f>
        <v>68</v>
      </c>
      <c r="I116" s="26">
        <f>'[1]Pob x Genero'!L109+'[1]Pob x Genero'!AY109</f>
        <v>81</v>
      </c>
      <c r="J116" s="26">
        <f>'[1]Pob x Genero'!M109+'[1]Pob x Genero'!AZ109</f>
        <v>61</v>
      </c>
      <c r="K116" s="26">
        <f>'[1]Pob x Genero'!N109+'[1]Pob x Genero'!BA109</f>
        <v>57</v>
      </c>
      <c r="L116" s="26">
        <f>'[1]Pob x Genero'!O109+'[1]Pob x Genero'!BB109</f>
        <v>58</v>
      </c>
      <c r="M116" s="26">
        <f>'[1]Pob x Genero'!P109+'[1]Pob x Genero'!BC109</f>
        <v>59</v>
      </c>
      <c r="N116" s="26">
        <f>'[1]Pob x Genero'!Q109+'[1]Pob x Genero'!BD109</f>
        <v>70</v>
      </c>
      <c r="O116" s="26">
        <f>'[1]Pob x Genero'!R109+'[1]Pob x Genero'!BE109</f>
        <v>71</v>
      </c>
      <c r="P116" s="26">
        <f>'[1]Pob x Genero'!S109+'[1]Pob x Genero'!BF109</f>
        <v>67</v>
      </c>
      <c r="Q116" s="26">
        <f>'[1]Pob x Genero'!T109+'[1]Pob x Genero'!BG109</f>
        <v>58</v>
      </c>
      <c r="R116" s="26">
        <f>'[1]Pob x Genero'!U109+'[1]Pob x Genero'!BH109</f>
        <v>53</v>
      </c>
      <c r="S116" s="26">
        <f>'[1]Pob x Genero'!V109+'[1]Pob x Genero'!BI109</f>
        <v>57</v>
      </c>
      <c r="T116" s="26">
        <f>'[1]Pob x Genero'!W109+'[1]Pob x Genero'!BJ109</f>
        <v>83</v>
      </c>
      <c r="U116" s="26">
        <f>'[1]Pob x Genero'!X109+'[1]Pob x Genero'!BK109</f>
        <v>68</v>
      </c>
      <c r="V116" s="26">
        <f>'[1]Pob x Genero'!Y109+'[1]Pob x Genero'!BL109</f>
        <v>50</v>
      </c>
      <c r="W116" s="26">
        <f>'[1]Pob x Genero'!Z109+'[1]Pob x Genero'!BM109</f>
        <v>71</v>
      </c>
      <c r="X116" s="26">
        <f>'[1]Pob x Genero'!AA109+'[1]Pob x Genero'!BN109</f>
        <v>58</v>
      </c>
      <c r="Y116" s="26">
        <f>'[1]Pob x Genero'!AB109+'[1]Pob x Genero'!BO109</f>
        <v>256</v>
      </c>
      <c r="Z116" s="26">
        <f>'[1]Pob x Genero'!AC109+'[1]Pob x Genero'!BP109</f>
        <v>293</v>
      </c>
      <c r="AA116" s="26">
        <f>'[1]Pob x Genero'!AD109+'[1]Pob x Genero'!BQ109</f>
        <v>284</v>
      </c>
      <c r="AB116" s="26">
        <f>'[1]Pob x Genero'!AE109+'[1]Pob x Genero'!BR109</f>
        <v>251</v>
      </c>
      <c r="AC116" s="26">
        <f>'[1]Pob x Genero'!AF109+'[1]Pob x Genero'!BS109</f>
        <v>251</v>
      </c>
      <c r="AD116" s="26">
        <f>'[1]Pob x Genero'!AG109+'[1]Pob x Genero'!BT109</f>
        <v>187</v>
      </c>
      <c r="AE116" s="26">
        <f>'[1]Pob x Genero'!AH109+'[1]Pob x Genero'!BU109</f>
        <v>173</v>
      </c>
      <c r="AF116" s="26">
        <f>'[1]Pob x Genero'!AI109+'[1]Pob x Genero'!BV109</f>
        <v>152</v>
      </c>
      <c r="AG116" s="26">
        <f>'[1]Pob x Genero'!AJ109+'[1]Pob x Genero'!BW109</f>
        <v>115</v>
      </c>
      <c r="AH116" s="26">
        <f>'[1]Pob x Genero'!AK109+'[1]Pob x Genero'!BX109</f>
        <v>114</v>
      </c>
      <c r="AI116" s="26">
        <f>'[1]Pob x Genero'!AL109+'[1]Pob x Genero'!BY109</f>
        <v>89</v>
      </c>
      <c r="AJ116" s="26">
        <f>'[1]Pob x Genero'!AM109+'[1]Pob x Genero'!BZ109</f>
        <v>60</v>
      </c>
      <c r="AK116" s="26">
        <f>'[1]Pob x Genero'!AN109+'[1]Pob x Genero'!CA109</f>
        <v>48</v>
      </c>
      <c r="AL116" s="26">
        <f>'[1]Pob x Genero'!AO109+'[1]Pob x Genero'!CB109</f>
        <v>29</v>
      </c>
      <c r="AM116" s="27">
        <f>'[1]Pob x Genero'!AP109+'[1]Pob x Genero'!CC109</f>
        <v>4</v>
      </c>
      <c r="AN116" s="26">
        <f>'[1]Pob x Genero'!AQ109+'[1]Pob x Genero'!CD109</f>
        <v>21</v>
      </c>
      <c r="AO116" s="28">
        <f>'[1]Pob x Genero'!AR109+'[1]Pob x Genero'!CE109</f>
        <v>28</v>
      </c>
      <c r="AP116" s="26">
        <f>'[1]Pob x Genero'!AS109+'[1]Pob x Genero'!CF109</f>
        <v>60</v>
      </c>
      <c r="AQ116" s="29">
        <f>'[1]Pob x Genero'!AT109</f>
        <v>1830</v>
      </c>
      <c r="AR116" s="26">
        <f>SUM('[1]Pob x Genero'!BE109:BI109)</f>
        <v>149</v>
      </c>
      <c r="AS116" s="26">
        <f>SUM('[1]Pob x Genero'!BJ109:BN109)</f>
        <v>164</v>
      </c>
      <c r="AT116" s="26">
        <f>SUM('[1]Pob x Genero'!BO109:BT109)</f>
        <v>824</v>
      </c>
      <c r="AU116" s="29">
        <v>113</v>
      </c>
      <c r="AV116" s="30"/>
    </row>
    <row r="117" spans="1:48">
      <c r="A117" s="24" t="s">
        <v>234</v>
      </c>
      <c r="B117" s="2" t="s">
        <v>225</v>
      </c>
      <c r="C117" s="2" t="s">
        <v>235</v>
      </c>
      <c r="D117" s="25">
        <f t="shared" si="4"/>
        <v>5771</v>
      </c>
      <c r="E117" s="26">
        <f>'[1]Pob x Genero'!H110+'[1]Pob x Genero'!AU110</f>
        <v>124</v>
      </c>
      <c r="F117" s="26">
        <f>'[1]Pob x Genero'!I110+'[1]Pob x Genero'!AV110</f>
        <v>105</v>
      </c>
      <c r="G117" s="26">
        <f>'[1]Pob x Genero'!J110+'[1]Pob x Genero'!AW110</f>
        <v>116</v>
      </c>
      <c r="H117" s="26">
        <f>'[1]Pob x Genero'!K110+'[1]Pob x Genero'!AX110</f>
        <v>114</v>
      </c>
      <c r="I117" s="26">
        <f>'[1]Pob x Genero'!L110+'[1]Pob x Genero'!AY110</f>
        <v>111</v>
      </c>
      <c r="J117" s="26">
        <f>'[1]Pob x Genero'!M110+'[1]Pob x Genero'!AZ110</f>
        <v>83</v>
      </c>
      <c r="K117" s="26">
        <f>'[1]Pob x Genero'!N110+'[1]Pob x Genero'!BA110</f>
        <v>97</v>
      </c>
      <c r="L117" s="26">
        <f>'[1]Pob x Genero'!O110+'[1]Pob x Genero'!BB110</f>
        <v>88</v>
      </c>
      <c r="M117" s="26">
        <f>'[1]Pob x Genero'!P110+'[1]Pob x Genero'!BC110</f>
        <v>109</v>
      </c>
      <c r="N117" s="26">
        <f>'[1]Pob x Genero'!Q110+'[1]Pob x Genero'!BD110</f>
        <v>87</v>
      </c>
      <c r="O117" s="26">
        <f>'[1]Pob x Genero'!R110+'[1]Pob x Genero'!BE110</f>
        <v>101</v>
      </c>
      <c r="P117" s="26">
        <f>'[1]Pob x Genero'!S110+'[1]Pob x Genero'!BF110</f>
        <v>99</v>
      </c>
      <c r="Q117" s="26">
        <f>'[1]Pob x Genero'!T110+'[1]Pob x Genero'!BG110</f>
        <v>110</v>
      </c>
      <c r="R117" s="26">
        <f>'[1]Pob x Genero'!U110+'[1]Pob x Genero'!BH110</f>
        <v>111</v>
      </c>
      <c r="S117" s="26">
        <f>'[1]Pob x Genero'!V110+'[1]Pob x Genero'!BI110</f>
        <v>108</v>
      </c>
      <c r="T117" s="26">
        <f>'[1]Pob x Genero'!W110+'[1]Pob x Genero'!BJ110</f>
        <v>99</v>
      </c>
      <c r="U117" s="26">
        <f>'[1]Pob x Genero'!X110+'[1]Pob x Genero'!BK110</f>
        <v>119</v>
      </c>
      <c r="V117" s="26">
        <f>'[1]Pob x Genero'!Y110+'[1]Pob x Genero'!BL110</f>
        <v>96</v>
      </c>
      <c r="W117" s="26">
        <f>'[1]Pob x Genero'!Z110+'[1]Pob x Genero'!BM110</f>
        <v>102</v>
      </c>
      <c r="X117" s="26">
        <f>'[1]Pob x Genero'!AA110+'[1]Pob x Genero'!BN110</f>
        <v>74</v>
      </c>
      <c r="Y117" s="26">
        <f>'[1]Pob x Genero'!AB110+'[1]Pob x Genero'!BO110</f>
        <v>514</v>
      </c>
      <c r="Z117" s="26">
        <f>'[1]Pob x Genero'!AC110+'[1]Pob x Genero'!BP110</f>
        <v>502</v>
      </c>
      <c r="AA117" s="26">
        <f>'[1]Pob x Genero'!AD110+'[1]Pob x Genero'!BQ110</f>
        <v>475</v>
      </c>
      <c r="AB117" s="26">
        <f>'[1]Pob x Genero'!AE110+'[1]Pob x Genero'!BR110</f>
        <v>393</v>
      </c>
      <c r="AC117" s="26">
        <f>'[1]Pob x Genero'!AF110+'[1]Pob x Genero'!BS110</f>
        <v>332</v>
      </c>
      <c r="AD117" s="26">
        <f>'[1]Pob x Genero'!AG110+'[1]Pob x Genero'!BT110</f>
        <v>318</v>
      </c>
      <c r="AE117" s="26">
        <f>'[1]Pob x Genero'!AH110+'[1]Pob x Genero'!BU110</f>
        <v>276</v>
      </c>
      <c r="AF117" s="26">
        <f>'[1]Pob x Genero'!AI110+'[1]Pob x Genero'!BV110</f>
        <v>241</v>
      </c>
      <c r="AG117" s="26">
        <f>'[1]Pob x Genero'!AJ110+'[1]Pob x Genero'!BW110</f>
        <v>170</v>
      </c>
      <c r="AH117" s="26">
        <f>'[1]Pob x Genero'!AK110+'[1]Pob x Genero'!BX110</f>
        <v>171</v>
      </c>
      <c r="AI117" s="26">
        <f>'[1]Pob x Genero'!AL110+'[1]Pob x Genero'!BY110</f>
        <v>125</v>
      </c>
      <c r="AJ117" s="26">
        <f>'[1]Pob x Genero'!AM110+'[1]Pob x Genero'!BZ110</f>
        <v>98</v>
      </c>
      <c r="AK117" s="26">
        <f>'[1]Pob x Genero'!AN110+'[1]Pob x Genero'!CA110</f>
        <v>54</v>
      </c>
      <c r="AL117" s="26">
        <f>'[1]Pob x Genero'!AO110+'[1]Pob x Genero'!CB110</f>
        <v>49</v>
      </c>
      <c r="AM117" s="27">
        <f>'[1]Pob x Genero'!AP110+'[1]Pob x Genero'!CC110</f>
        <v>6</v>
      </c>
      <c r="AN117" s="26">
        <f>'[1]Pob x Genero'!AQ110+'[1]Pob x Genero'!CD110</f>
        <v>55</v>
      </c>
      <c r="AO117" s="28">
        <f>'[1]Pob x Genero'!AR110+'[1]Pob x Genero'!CE110</f>
        <v>69</v>
      </c>
      <c r="AP117" s="26">
        <f>'[1]Pob x Genero'!AS110+'[1]Pob x Genero'!CF110</f>
        <v>151</v>
      </c>
      <c r="AQ117" s="29">
        <f>'[1]Pob x Genero'!AT110</f>
        <v>2968</v>
      </c>
      <c r="AR117" s="26">
        <f>SUM('[1]Pob x Genero'!BE110:BI110)</f>
        <v>243</v>
      </c>
      <c r="AS117" s="26">
        <f>SUM('[1]Pob x Genero'!BJ110:BN110)</f>
        <v>234</v>
      </c>
      <c r="AT117" s="26">
        <f>SUM('[1]Pob x Genero'!BO110:BT110)</f>
        <v>1405</v>
      </c>
      <c r="AU117" s="29">
        <v>213</v>
      </c>
      <c r="AV117" s="30"/>
    </row>
    <row r="118" spans="1:48">
      <c r="A118" s="24" t="s">
        <v>236</v>
      </c>
      <c r="B118" s="2" t="s">
        <v>225</v>
      </c>
      <c r="C118" s="2" t="s">
        <v>237</v>
      </c>
      <c r="D118" s="25">
        <f t="shared" si="4"/>
        <v>2821</v>
      </c>
      <c r="E118" s="26">
        <f>'[1]Pob x Genero'!H111+'[1]Pob x Genero'!AU111</f>
        <v>47</v>
      </c>
      <c r="F118" s="26">
        <f>'[1]Pob x Genero'!I111+'[1]Pob x Genero'!AV111</f>
        <v>37</v>
      </c>
      <c r="G118" s="26">
        <f>'[1]Pob x Genero'!J111+'[1]Pob x Genero'!AW111</f>
        <v>36</v>
      </c>
      <c r="H118" s="26">
        <f>'[1]Pob x Genero'!K111+'[1]Pob x Genero'!AX111</f>
        <v>37</v>
      </c>
      <c r="I118" s="26">
        <f>'[1]Pob x Genero'!L111+'[1]Pob x Genero'!AY111</f>
        <v>52</v>
      </c>
      <c r="J118" s="26">
        <f>'[1]Pob x Genero'!M111+'[1]Pob x Genero'!AZ111</f>
        <v>48</v>
      </c>
      <c r="K118" s="26">
        <f>'[1]Pob x Genero'!N111+'[1]Pob x Genero'!BA111</f>
        <v>44</v>
      </c>
      <c r="L118" s="26">
        <f>'[1]Pob x Genero'!O111+'[1]Pob x Genero'!BB111</f>
        <v>42</v>
      </c>
      <c r="M118" s="26">
        <f>'[1]Pob x Genero'!P111+'[1]Pob x Genero'!BC111</f>
        <v>60</v>
      </c>
      <c r="N118" s="26">
        <f>'[1]Pob x Genero'!Q111+'[1]Pob x Genero'!BD111</f>
        <v>44</v>
      </c>
      <c r="O118" s="26">
        <f>'[1]Pob x Genero'!R111+'[1]Pob x Genero'!BE111</f>
        <v>47</v>
      </c>
      <c r="P118" s="26">
        <f>'[1]Pob x Genero'!S111+'[1]Pob x Genero'!BF111</f>
        <v>58</v>
      </c>
      <c r="Q118" s="26">
        <f>'[1]Pob x Genero'!T111+'[1]Pob x Genero'!BG111</f>
        <v>57</v>
      </c>
      <c r="R118" s="26">
        <f>'[1]Pob x Genero'!U111+'[1]Pob x Genero'!BH111</f>
        <v>47</v>
      </c>
      <c r="S118" s="26">
        <f>'[1]Pob x Genero'!V111+'[1]Pob x Genero'!BI111</f>
        <v>45</v>
      </c>
      <c r="T118" s="26">
        <f>'[1]Pob x Genero'!W111+'[1]Pob x Genero'!BJ111</f>
        <v>55</v>
      </c>
      <c r="U118" s="26">
        <f>'[1]Pob x Genero'!X111+'[1]Pob x Genero'!BK111</f>
        <v>49</v>
      </c>
      <c r="V118" s="26">
        <f>'[1]Pob x Genero'!Y111+'[1]Pob x Genero'!BL111</f>
        <v>50</v>
      </c>
      <c r="W118" s="26">
        <f>'[1]Pob x Genero'!Z111+'[1]Pob x Genero'!BM111</f>
        <v>50</v>
      </c>
      <c r="X118" s="26">
        <f>'[1]Pob x Genero'!AA111+'[1]Pob x Genero'!BN111</f>
        <v>40</v>
      </c>
      <c r="Y118" s="26">
        <f>'[1]Pob x Genero'!AB111+'[1]Pob x Genero'!BO111</f>
        <v>210</v>
      </c>
      <c r="Z118" s="26">
        <f>'[1]Pob x Genero'!AC111+'[1]Pob x Genero'!BP111</f>
        <v>214</v>
      </c>
      <c r="AA118" s="26">
        <f>'[1]Pob x Genero'!AD111+'[1]Pob x Genero'!BQ111</f>
        <v>194</v>
      </c>
      <c r="AB118" s="26">
        <f>'[1]Pob x Genero'!AE111+'[1]Pob x Genero'!BR111</f>
        <v>168</v>
      </c>
      <c r="AC118" s="26">
        <f>'[1]Pob x Genero'!AF111+'[1]Pob x Genero'!BS111</f>
        <v>136</v>
      </c>
      <c r="AD118" s="26">
        <f>'[1]Pob x Genero'!AG111+'[1]Pob x Genero'!BT111</f>
        <v>161</v>
      </c>
      <c r="AE118" s="26">
        <f>'[1]Pob x Genero'!AH111+'[1]Pob x Genero'!BU111</f>
        <v>151</v>
      </c>
      <c r="AF118" s="26">
        <f>'[1]Pob x Genero'!AI111+'[1]Pob x Genero'!BV111</f>
        <v>152</v>
      </c>
      <c r="AG118" s="26">
        <f>'[1]Pob x Genero'!AJ111+'[1]Pob x Genero'!BW111</f>
        <v>136</v>
      </c>
      <c r="AH118" s="26">
        <f>'[1]Pob x Genero'!AK111+'[1]Pob x Genero'!BX111</f>
        <v>106</v>
      </c>
      <c r="AI118" s="26">
        <f>'[1]Pob x Genero'!AL111+'[1]Pob x Genero'!BY111</f>
        <v>94</v>
      </c>
      <c r="AJ118" s="26">
        <f>'[1]Pob x Genero'!AM111+'[1]Pob x Genero'!BZ111</f>
        <v>70</v>
      </c>
      <c r="AK118" s="26">
        <f>'[1]Pob x Genero'!AN111+'[1]Pob x Genero'!CA111</f>
        <v>51</v>
      </c>
      <c r="AL118" s="26">
        <f>'[1]Pob x Genero'!AO111+'[1]Pob x Genero'!CB111</f>
        <v>33</v>
      </c>
      <c r="AM118" s="27">
        <f>'[1]Pob x Genero'!AP111+'[1]Pob x Genero'!CC111</f>
        <v>3</v>
      </c>
      <c r="AN118" s="26">
        <f>'[1]Pob x Genero'!AQ111+'[1]Pob x Genero'!CD111</f>
        <v>26</v>
      </c>
      <c r="AO118" s="28">
        <f>'[1]Pob x Genero'!AR111+'[1]Pob x Genero'!CE111</f>
        <v>21</v>
      </c>
      <c r="AP118" s="26">
        <f>'[1]Pob x Genero'!AS111+'[1]Pob x Genero'!CF111</f>
        <v>57</v>
      </c>
      <c r="AQ118" s="29">
        <f>'[1]Pob x Genero'!AT111</f>
        <v>1406</v>
      </c>
      <c r="AR118" s="26">
        <f>SUM('[1]Pob x Genero'!BE111:BI111)</f>
        <v>119</v>
      </c>
      <c r="AS118" s="26">
        <f>SUM('[1]Pob x Genero'!BJ111:BN111)</f>
        <v>117</v>
      </c>
      <c r="AT118" s="26">
        <f>SUM('[1]Pob x Genero'!BO111:BT111)</f>
        <v>560</v>
      </c>
      <c r="AU118" s="29">
        <v>110</v>
      </c>
      <c r="AV118" s="30"/>
    </row>
    <row r="119" spans="1:48">
      <c r="A119" s="24" t="s">
        <v>238</v>
      </c>
      <c r="B119" s="2" t="s">
        <v>225</v>
      </c>
      <c r="C119" s="2" t="s">
        <v>239</v>
      </c>
      <c r="D119" s="25">
        <f t="shared" si="4"/>
        <v>3075</v>
      </c>
      <c r="E119" s="26">
        <f>'[1]Pob x Genero'!H112+'[1]Pob x Genero'!AU112</f>
        <v>41</v>
      </c>
      <c r="F119" s="26">
        <f>'[1]Pob x Genero'!I112+'[1]Pob x Genero'!AV112</f>
        <v>50</v>
      </c>
      <c r="G119" s="26">
        <f>'[1]Pob x Genero'!J112+'[1]Pob x Genero'!AW112</f>
        <v>30</v>
      </c>
      <c r="H119" s="26">
        <f>'[1]Pob x Genero'!K112+'[1]Pob x Genero'!AX112</f>
        <v>46</v>
      </c>
      <c r="I119" s="26">
        <f>'[1]Pob x Genero'!L112+'[1]Pob x Genero'!AY112</f>
        <v>51</v>
      </c>
      <c r="J119" s="26">
        <f>'[1]Pob x Genero'!M112+'[1]Pob x Genero'!AZ112</f>
        <v>38</v>
      </c>
      <c r="K119" s="26">
        <f>'[1]Pob x Genero'!N112+'[1]Pob x Genero'!BA112</f>
        <v>33</v>
      </c>
      <c r="L119" s="26">
        <f>'[1]Pob x Genero'!O112+'[1]Pob x Genero'!BB112</f>
        <v>40</v>
      </c>
      <c r="M119" s="26">
        <f>'[1]Pob x Genero'!P112+'[1]Pob x Genero'!BC112</f>
        <v>40</v>
      </c>
      <c r="N119" s="26">
        <f>'[1]Pob x Genero'!Q112+'[1]Pob x Genero'!BD112</f>
        <v>47</v>
      </c>
      <c r="O119" s="26">
        <f>'[1]Pob x Genero'!R112+'[1]Pob x Genero'!BE112</f>
        <v>44</v>
      </c>
      <c r="P119" s="26">
        <f>'[1]Pob x Genero'!S112+'[1]Pob x Genero'!BF112</f>
        <v>48</v>
      </c>
      <c r="Q119" s="26">
        <f>'[1]Pob x Genero'!T112+'[1]Pob x Genero'!BG112</f>
        <v>55</v>
      </c>
      <c r="R119" s="26">
        <f>'[1]Pob x Genero'!U112+'[1]Pob x Genero'!BH112</f>
        <v>49</v>
      </c>
      <c r="S119" s="26">
        <f>'[1]Pob x Genero'!V112+'[1]Pob x Genero'!BI112</f>
        <v>58</v>
      </c>
      <c r="T119" s="26">
        <f>'[1]Pob x Genero'!W112+'[1]Pob x Genero'!BJ112</f>
        <v>47</v>
      </c>
      <c r="U119" s="26">
        <f>'[1]Pob x Genero'!X112+'[1]Pob x Genero'!BK112</f>
        <v>56</v>
      </c>
      <c r="V119" s="26">
        <f>'[1]Pob x Genero'!Y112+'[1]Pob x Genero'!BL112</f>
        <v>49</v>
      </c>
      <c r="W119" s="26">
        <f>'[1]Pob x Genero'!Z112+'[1]Pob x Genero'!BM112</f>
        <v>39</v>
      </c>
      <c r="X119" s="26">
        <f>'[1]Pob x Genero'!AA112+'[1]Pob x Genero'!BN112</f>
        <v>41</v>
      </c>
      <c r="Y119" s="26">
        <f>'[1]Pob x Genero'!AB112+'[1]Pob x Genero'!BO112</f>
        <v>246</v>
      </c>
      <c r="Z119" s="26">
        <f>'[1]Pob x Genero'!AC112+'[1]Pob x Genero'!BP112</f>
        <v>268</v>
      </c>
      <c r="AA119" s="26">
        <f>'[1]Pob x Genero'!AD112+'[1]Pob x Genero'!BQ112</f>
        <v>180</v>
      </c>
      <c r="AB119" s="26">
        <f>'[1]Pob x Genero'!AE112+'[1]Pob x Genero'!BR112</f>
        <v>173</v>
      </c>
      <c r="AC119" s="26">
        <f>'[1]Pob x Genero'!AF112+'[1]Pob x Genero'!BS112</f>
        <v>214</v>
      </c>
      <c r="AD119" s="26">
        <f>'[1]Pob x Genero'!AG112+'[1]Pob x Genero'!BT112</f>
        <v>176</v>
      </c>
      <c r="AE119" s="26">
        <f>'[1]Pob x Genero'!AH112+'[1]Pob x Genero'!BU112</f>
        <v>184</v>
      </c>
      <c r="AF119" s="26">
        <f>'[1]Pob x Genero'!AI112+'[1]Pob x Genero'!BV112</f>
        <v>162</v>
      </c>
      <c r="AG119" s="26">
        <f>'[1]Pob x Genero'!AJ112+'[1]Pob x Genero'!BW112</f>
        <v>143</v>
      </c>
      <c r="AH119" s="26">
        <f>'[1]Pob x Genero'!AK112+'[1]Pob x Genero'!BX112</f>
        <v>133</v>
      </c>
      <c r="AI119" s="26">
        <f>'[1]Pob x Genero'!AL112+'[1]Pob x Genero'!BY112</f>
        <v>108</v>
      </c>
      <c r="AJ119" s="26">
        <f>'[1]Pob x Genero'!AM112+'[1]Pob x Genero'!BZ112</f>
        <v>83</v>
      </c>
      <c r="AK119" s="26">
        <f>'[1]Pob x Genero'!AN112+'[1]Pob x Genero'!CA112</f>
        <v>57</v>
      </c>
      <c r="AL119" s="26">
        <f>'[1]Pob x Genero'!AO112+'[1]Pob x Genero'!CB112</f>
        <v>46</v>
      </c>
      <c r="AM119" s="27">
        <f>'[1]Pob x Genero'!AP112+'[1]Pob x Genero'!CC112</f>
        <v>1</v>
      </c>
      <c r="AN119" s="26">
        <f>'[1]Pob x Genero'!AQ112+'[1]Pob x Genero'!CD112</f>
        <v>21</v>
      </c>
      <c r="AO119" s="28">
        <f>'[1]Pob x Genero'!AR112+'[1]Pob x Genero'!CE112</f>
        <v>20</v>
      </c>
      <c r="AP119" s="26">
        <f>'[1]Pob x Genero'!AS112+'[1]Pob x Genero'!CF112</f>
        <v>49</v>
      </c>
      <c r="AQ119" s="29">
        <f>'[1]Pob x Genero'!AT112</f>
        <v>1478</v>
      </c>
      <c r="AR119" s="26">
        <f>SUM('[1]Pob x Genero'!BE112:BI112)</f>
        <v>120</v>
      </c>
      <c r="AS119" s="26">
        <f>SUM('[1]Pob x Genero'!BJ112:BN112)</f>
        <v>112</v>
      </c>
      <c r="AT119" s="26">
        <f>SUM('[1]Pob x Genero'!BO112:BT112)</f>
        <v>655</v>
      </c>
      <c r="AU119" s="29">
        <v>85</v>
      </c>
      <c r="AV119" s="30"/>
    </row>
    <row r="120" spans="1:48">
      <c r="A120" s="24" t="s">
        <v>240</v>
      </c>
      <c r="B120" s="2" t="s">
        <v>225</v>
      </c>
      <c r="C120" s="2" t="s">
        <v>241</v>
      </c>
      <c r="D120" s="25">
        <f t="shared" si="4"/>
        <v>4229</v>
      </c>
      <c r="E120" s="26">
        <f>'[1]Pob x Genero'!H113+'[1]Pob x Genero'!AU113</f>
        <v>48</v>
      </c>
      <c r="F120" s="26">
        <f>'[1]Pob x Genero'!I113+'[1]Pob x Genero'!AV113</f>
        <v>78</v>
      </c>
      <c r="G120" s="26">
        <f>'[1]Pob x Genero'!J113+'[1]Pob x Genero'!AW113</f>
        <v>76</v>
      </c>
      <c r="H120" s="26">
        <f>'[1]Pob x Genero'!K113+'[1]Pob x Genero'!AX113</f>
        <v>85</v>
      </c>
      <c r="I120" s="26">
        <f>'[1]Pob x Genero'!L113+'[1]Pob x Genero'!AY113</f>
        <v>83</v>
      </c>
      <c r="J120" s="26">
        <f>'[1]Pob x Genero'!M113+'[1]Pob x Genero'!AZ113</f>
        <v>91</v>
      </c>
      <c r="K120" s="26">
        <f>'[1]Pob x Genero'!N113+'[1]Pob x Genero'!BA113</f>
        <v>79</v>
      </c>
      <c r="L120" s="26">
        <f>'[1]Pob x Genero'!O113+'[1]Pob x Genero'!BB113</f>
        <v>79</v>
      </c>
      <c r="M120" s="26">
        <f>'[1]Pob x Genero'!P113+'[1]Pob x Genero'!BC113</f>
        <v>80</v>
      </c>
      <c r="N120" s="26">
        <f>'[1]Pob x Genero'!Q113+'[1]Pob x Genero'!BD113</f>
        <v>76</v>
      </c>
      <c r="O120" s="26">
        <f>'[1]Pob x Genero'!R113+'[1]Pob x Genero'!BE113</f>
        <v>74</v>
      </c>
      <c r="P120" s="26">
        <f>'[1]Pob x Genero'!S113+'[1]Pob x Genero'!BF113</f>
        <v>81</v>
      </c>
      <c r="Q120" s="26">
        <f>'[1]Pob x Genero'!T113+'[1]Pob x Genero'!BG113</f>
        <v>82</v>
      </c>
      <c r="R120" s="26">
        <f>'[1]Pob x Genero'!U113+'[1]Pob x Genero'!BH113</f>
        <v>94</v>
      </c>
      <c r="S120" s="26">
        <f>'[1]Pob x Genero'!V113+'[1]Pob x Genero'!BI113</f>
        <v>76</v>
      </c>
      <c r="T120" s="26">
        <f>'[1]Pob x Genero'!W113+'[1]Pob x Genero'!BJ113</f>
        <v>72</v>
      </c>
      <c r="U120" s="26">
        <f>'[1]Pob x Genero'!X113+'[1]Pob x Genero'!BK113</f>
        <v>73</v>
      </c>
      <c r="V120" s="26">
        <f>'[1]Pob x Genero'!Y113+'[1]Pob x Genero'!BL113</f>
        <v>85</v>
      </c>
      <c r="W120" s="26">
        <f>'[1]Pob x Genero'!Z113+'[1]Pob x Genero'!BM113</f>
        <v>86</v>
      </c>
      <c r="X120" s="26">
        <f>'[1]Pob x Genero'!AA113+'[1]Pob x Genero'!BN113</f>
        <v>76</v>
      </c>
      <c r="Y120" s="26">
        <f>'[1]Pob x Genero'!AB113+'[1]Pob x Genero'!BO113</f>
        <v>343</v>
      </c>
      <c r="Z120" s="26">
        <f>'[1]Pob x Genero'!AC113+'[1]Pob x Genero'!BP113</f>
        <v>324</v>
      </c>
      <c r="AA120" s="26">
        <f>'[1]Pob x Genero'!AD113+'[1]Pob x Genero'!BQ113</f>
        <v>340</v>
      </c>
      <c r="AB120" s="26">
        <f>'[1]Pob x Genero'!AE113+'[1]Pob x Genero'!BR113</f>
        <v>254</v>
      </c>
      <c r="AC120" s="26">
        <f>'[1]Pob x Genero'!AF113+'[1]Pob x Genero'!BS113</f>
        <v>261</v>
      </c>
      <c r="AD120" s="26">
        <f>'[1]Pob x Genero'!AG113+'[1]Pob x Genero'!BT113</f>
        <v>213</v>
      </c>
      <c r="AE120" s="26">
        <f>'[1]Pob x Genero'!AH113+'[1]Pob x Genero'!BU113</f>
        <v>210</v>
      </c>
      <c r="AF120" s="26">
        <f>'[1]Pob x Genero'!AI113+'[1]Pob x Genero'!BV113</f>
        <v>176</v>
      </c>
      <c r="AG120" s="26">
        <f>'[1]Pob x Genero'!AJ113+'[1]Pob x Genero'!BW113</f>
        <v>145</v>
      </c>
      <c r="AH120" s="26">
        <f>'[1]Pob x Genero'!AK113+'[1]Pob x Genero'!BX113</f>
        <v>132</v>
      </c>
      <c r="AI120" s="26">
        <f>'[1]Pob x Genero'!AL113+'[1]Pob x Genero'!BY113</f>
        <v>93</v>
      </c>
      <c r="AJ120" s="26">
        <f>'[1]Pob x Genero'!AM113+'[1]Pob x Genero'!BZ113</f>
        <v>81</v>
      </c>
      <c r="AK120" s="26">
        <f>'[1]Pob x Genero'!AN113+'[1]Pob x Genero'!CA113</f>
        <v>47</v>
      </c>
      <c r="AL120" s="26">
        <f>'[1]Pob x Genero'!AO113+'[1]Pob x Genero'!CB113</f>
        <v>36</v>
      </c>
      <c r="AM120" s="27">
        <f>'[1]Pob x Genero'!AP113+'[1]Pob x Genero'!CC113</f>
        <v>3</v>
      </c>
      <c r="AN120" s="26">
        <f>'[1]Pob x Genero'!AQ113+'[1]Pob x Genero'!CD113</f>
        <v>24</v>
      </c>
      <c r="AO120" s="28">
        <f>'[1]Pob x Genero'!AR113+'[1]Pob x Genero'!CE113</f>
        <v>24</v>
      </c>
      <c r="AP120" s="26">
        <f>'[1]Pob x Genero'!AS113+'[1]Pob x Genero'!CF113</f>
        <v>58</v>
      </c>
      <c r="AQ120" s="29">
        <f>'[1]Pob x Genero'!AT113</f>
        <v>2195</v>
      </c>
      <c r="AR120" s="26">
        <f>SUM('[1]Pob x Genero'!BE113:BI113)</f>
        <v>183</v>
      </c>
      <c r="AS120" s="26">
        <f>SUM('[1]Pob x Genero'!BJ113:BN113)</f>
        <v>192</v>
      </c>
      <c r="AT120" s="26">
        <f>SUM('[1]Pob x Genero'!BO113:BT113)</f>
        <v>1014</v>
      </c>
      <c r="AU120" s="29">
        <v>129</v>
      </c>
      <c r="AV120" s="30"/>
    </row>
    <row r="121" spans="1:48">
      <c r="A121" s="37" t="s">
        <v>294</v>
      </c>
      <c r="B121" s="36"/>
      <c r="C121" s="35" t="s">
        <v>286</v>
      </c>
      <c r="D121" s="25">
        <f>SUM(D122:D131)</f>
        <v>38588</v>
      </c>
      <c r="E121" s="25">
        <f t="shared" ref="E121:AU121" si="10">SUM(E122:E131)</f>
        <v>596</v>
      </c>
      <c r="F121" s="25">
        <f t="shared" si="10"/>
        <v>486</v>
      </c>
      <c r="G121" s="25">
        <f t="shared" si="10"/>
        <v>535</v>
      </c>
      <c r="H121" s="25">
        <f t="shared" si="10"/>
        <v>477</v>
      </c>
      <c r="I121" s="25">
        <f t="shared" si="10"/>
        <v>647</v>
      </c>
      <c r="J121" s="25">
        <f t="shared" si="10"/>
        <v>509</v>
      </c>
      <c r="K121" s="25">
        <f t="shared" si="10"/>
        <v>624</v>
      </c>
      <c r="L121" s="25">
        <f t="shared" si="10"/>
        <v>636</v>
      </c>
      <c r="M121" s="25">
        <f t="shared" si="10"/>
        <v>656</v>
      </c>
      <c r="N121" s="25">
        <f t="shared" si="10"/>
        <v>639</v>
      </c>
      <c r="O121" s="25">
        <f t="shared" si="10"/>
        <v>605</v>
      </c>
      <c r="P121" s="25">
        <f t="shared" si="10"/>
        <v>668</v>
      </c>
      <c r="Q121" s="25">
        <f t="shared" si="10"/>
        <v>721</v>
      </c>
      <c r="R121" s="25">
        <f t="shared" si="10"/>
        <v>740</v>
      </c>
      <c r="S121" s="25">
        <f t="shared" si="10"/>
        <v>686</v>
      </c>
      <c r="T121" s="25">
        <f t="shared" si="10"/>
        <v>719</v>
      </c>
      <c r="U121" s="25">
        <f t="shared" si="10"/>
        <v>674</v>
      </c>
      <c r="V121" s="25">
        <f t="shared" si="10"/>
        <v>736</v>
      </c>
      <c r="W121" s="25">
        <f t="shared" si="10"/>
        <v>641</v>
      </c>
      <c r="X121" s="25">
        <f t="shared" si="10"/>
        <v>609</v>
      </c>
      <c r="Y121" s="25">
        <f t="shared" si="10"/>
        <v>3103</v>
      </c>
      <c r="Z121" s="25">
        <f t="shared" si="10"/>
        <v>3426</v>
      </c>
      <c r="AA121" s="25">
        <f t="shared" si="10"/>
        <v>3234</v>
      </c>
      <c r="AB121" s="25">
        <f t="shared" si="10"/>
        <v>2823</v>
      </c>
      <c r="AC121" s="25">
        <f t="shared" si="10"/>
        <v>2357</v>
      </c>
      <c r="AD121" s="25">
        <f t="shared" si="10"/>
        <v>2287</v>
      </c>
      <c r="AE121" s="25">
        <f t="shared" si="10"/>
        <v>2166</v>
      </c>
      <c r="AF121" s="25">
        <f t="shared" si="10"/>
        <v>1749</v>
      </c>
      <c r="AG121" s="25">
        <f t="shared" si="10"/>
        <v>1494</v>
      </c>
      <c r="AH121" s="25">
        <f t="shared" si="10"/>
        <v>1222</v>
      </c>
      <c r="AI121" s="25">
        <f t="shared" si="10"/>
        <v>869</v>
      </c>
      <c r="AJ121" s="25">
        <f t="shared" si="10"/>
        <v>610</v>
      </c>
      <c r="AK121" s="25">
        <f t="shared" si="10"/>
        <v>356</v>
      </c>
      <c r="AL121" s="25">
        <f t="shared" si="10"/>
        <v>288</v>
      </c>
      <c r="AM121" s="25">
        <f t="shared" si="10"/>
        <v>35</v>
      </c>
      <c r="AN121" s="25">
        <f t="shared" si="10"/>
        <v>320</v>
      </c>
      <c r="AO121" s="25">
        <f t="shared" si="10"/>
        <v>276</v>
      </c>
      <c r="AP121" s="25">
        <f t="shared" si="10"/>
        <v>727</v>
      </c>
      <c r="AQ121" s="25">
        <f t="shared" si="10"/>
        <v>18888</v>
      </c>
      <c r="AR121" s="25">
        <f t="shared" si="10"/>
        <v>1652</v>
      </c>
      <c r="AS121" s="25">
        <f t="shared" si="10"/>
        <v>1660</v>
      </c>
      <c r="AT121" s="25">
        <f t="shared" si="10"/>
        <v>8251</v>
      </c>
      <c r="AU121" s="25">
        <f t="shared" si="10"/>
        <v>908</v>
      </c>
      <c r="AV121" s="30"/>
    </row>
    <row r="122" spans="1:48">
      <c r="A122" s="24" t="s">
        <v>242</v>
      </c>
      <c r="B122" s="2" t="s">
        <v>196</v>
      </c>
      <c r="C122" s="2" t="s">
        <v>243</v>
      </c>
      <c r="D122" s="25">
        <f t="shared" si="4"/>
        <v>12945</v>
      </c>
      <c r="E122" s="26">
        <f>'[1]Pob x Genero'!H114+'[1]Pob x Genero'!AU114</f>
        <v>151</v>
      </c>
      <c r="F122" s="26">
        <f>'[1]Pob x Genero'!I114+'[1]Pob x Genero'!AV114</f>
        <v>160</v>
      </c>
      <c r="G122" s="26">
        <f>'[1]Pob x Genero'!J114+'[1]Pob x Genero'!AW114</f>
        <v>147</v>
      </c>
      <c r="H122" s="26">
        <f>'[1]Pob x Genero'!K114+'[1]Pob x Genero'!AX114</f>
        <v>144</v>
      </c>
      <c r="I122" s="26">
        <f>'[1]Pob x Genero'!L114+'[1]Pob x Genero'!AY114</f>
        <v>210</v>
      </c>
      <c r="J122" s="26">
        <f>'[1]Pob x Genero'!M114+'[1]Pob x Genero'!AZ114</f>
        <v>165</v>
      </c>
      <c r="K122" s="26">
        <f>'[1]Pob x Genero'!N114+'[1]Pob x Genero'!BA114</f>
        <v>206</v>
      </c>
      <c r="L122" s="26">
        <f>'[1]Pob x Genero'!O114+'[1]Pob x Genero'!BB114</f>
        <v>211</v>
      </c>
      <c r="M122" s="26">
        <f>'[1]Pob x Genero'!P114+'[1]Pob x Genero'!BC114</f>
        <v>210</v>
      </c>
      <c r="N122" s="26">
        <f>'[1]Pob x Genero'!Q114+'[1]Pob x Genero'!BD114</f>
        <v>208</v>
      </c>
      <c r="O122" s="26">
        <f>'[1]Pob x Genero'!R114+'[1]Pob x Genero'!BE114</f>
        <v>222</v>
      </c>
      <c r="P122" s="26">
        <f>'[1]Pob x Genero'!S114+'[1]Pob x Genero'!BF114</f>
        <v>225</v>
      </c>
      <c r="Q122" s="26">
        <f>'[1]Pob x Genero'!T114+'[1]Pob x Genero'!BG114</f>
        <v>277</v>
      </c>
      <c r="R122" s="26">
        <f>'[1]Pob x Genero'!U114+'[1]Pob x Genero'!BH114</f>
        <v>261</v>
      </c>
      <c r="S122" s="26">
        <f>'[1]Pob x Genero'!V114+'[1]Pob x Genero'!BI114</f>
        <v>235</v>
      </c>
      <c r="T122" s="26">
        <f>'[1]Pob x Genero'!W114+'[1]Pob x Genero'!BJ114</f>
        <v>247</v>
      </c>
      <c r="U122" s="26">
        <f>'[1]Pob x Genero'!X114+'[1]Pob x Genero'!BK114</f>
        <v>244</v>
      </c>
      <c r="V122" s="26">
        <f>'[1]Pob x Genero'!Y114+'[1]Pob x Genero'!BL114</f>
        <v>266</v>
      </c>
      <c r="W122" s="26">
        <f>'[1]Pob x Genero'!Z114+'[1]Pob x Genero'!BM114</f>
        <v>226</v>
      </c>
      <c r="X122" s="26">
        <f>'[1]Pob x Genero'!AA114+'[1]Pob x Genero'!BN114</f>
        <v>216</v>
      </c>
      <c r="Y122" s="26">
        <f>'[1]Pob x Genero'!AB114+'[1]Pob x Genero'!BO114</f>
        <v>1003</v>
      </c>
      <c r="Z122" s="26">
        <f>'[1]Pob x Genero'!AC114+'[1]Pob x Genero'!BP114</f>
        <v>1060</v>
      </c>
      <c r="AA122" s="26">
        <f>'[1]Pob x Genero'!AD114+'[1]Pob x Genero'!BQ114</f>
        <v>1030</v>
      </c>
      <c r="AB122" s="26">
        <f>'[1]Pob x Genero'!AE114+'[1]Pob x Genero'!BR114</f>
        <v>889</v>
      </c>
      <c r="AC122" s="26">
        <f>'[1]Pob x Genero'!AF114+'[1]Pob x Genero'!BS114</f>
        <v>761</v>
      </c>
      <c r="AD122" s="26">
        <f>'[1]Pob x Genero'!AG114+'[1]Pob x Genero'!BT114</f>
        <v>772</v>
      </c>
      <c r="AE122" s="26">
        <f>'[1]Pob x Genero'!AH114+'[1]Pob x Genero'!BU114</f>
        <v>776</v>
      </c>
      <c r="AF122" s="26">
        <f>'[1]Pob x Genero'!AI114+'[1]Pob x Genero'!BV114</f>
        <v>632</v>
      </c>
      <c r="AG122" s="26">
        <f>'[1]Pob x Genero'!AJ114+'[1]Pob x Genero'!BW114</f>
        <v>540</v>
      </c>
      <c r="AH122" s="26">
        <f>'[1]Pob x Genero'!AK114+'[1]Pob x Genero'!BX114</f>
        <v>460</v>
      </c>
      <c r="AI122" s="26">
        <f>'[1]Pob x Genero'!AL114+'[1]Pob x Genero'!BY114</f>
        <v>323</v>
      </c>
      <c r="AJ122" s="26">
        <f>'[1]Pob x Genero'!AM114+'[1]Pob x Genero'!BZ114</f>
        <v>230</v>
      </c>
      <c r="AK122" s="26">
        <f>'[1]Pob x Genero'!AN114+'[1]Pob x Genero'!CA114</f>
        <v>128</v>
      </c>
      <c r="AL122" s="26">
        <f>'[1]Pob x Genero'!AO114+'[1]Pob x Genero'!CB114</f>
        <v>110</v>
      </c>
      <c r="AM122" s="27">
        <f>'[1]Pob x Genero'!AP114+'[1]Pob x Genero'!CC114</f>
        <v>12</v>
      </c>
      <c r="AN122" s="26">
        <f>'[1]Pob x Genero'!AQ114+'[1]Pob x Genero'!CD114</f>
        <v>84</v>
      </c>
      <c r="AO122" s="28">
        <f>'[1]Pob x Genero'!AR114+'[1]Pob x Genero'!CE114</f>
        <v>67</v>
      </c>
      <c r="AP122" s="26">
        <f>'[1]Pob x Genero'!AS114+'[1]Pob x Genero'!CF114</f>
        <v>182</v>
      </c>
      <c r="AQ122" s="29">
        <f>'[1]Pob x Genero'!AT114</f>
        <v>6255</v>
      </c>
      <c r="AR122" s="26">
        <f>SUM('[1]Pob x Genero'!BE114:BI114)</f>
        <v>579</v>
      </c>
      <c r="AS122" s="26">
        <f>SUM('[1]Pob x Genero'!BJ114:BN114)</f>
        <v>587</v>
      </c>
      <c r="AT122" s="26">
        <f>SUM('[1]Pob x Genero'!BO114:BT114)</f>
        <v>2733</v>
      </c>
      <c r="AU122" s="29">
        <v>376</v>
      </c>
      <c r="AV122" s="30"/>
    </row>
    <row r="123" spans="1:48">
      <c r="A123" s="24" t="s">
        <v>244</v>
      </c>
      <c r="B123" s="2" t="s">
        <v>196</v>
      </c>
      <c r="C123" s="2" t="s">
        <v>245</v>
      </c>
      <c r="D123" s="25">
        <f t="shared" ref="D123:D141" si="11">SUM(E123:AL123)</f>
        <v>640</v>
      </c>
      <c r="E123" s="26">
        <f>'[1]Pob x Genero'!H115+'[1]Pob x Genero'!AU115</f>
        <v>17</v>
      </c>
      <c r="F123" s="26">
        <f>'[1]Pob x Genero'!I115+'[1]Pob x Genero'!AV115</f>
        <v>7</v>
      </c>
      <c r="G123" s="26">
        <f>'[1]Pob x Genero'!J115+'[1]Pob x Genero'!AW115</f>
        <v>15</v>
      </c>
      <c r="H123" s="26">
        <f>'[1]Pob x Genero'!K115+'[1]Pob x Genero'!AX115</f>
        <v>12</v>
      </c>
      <c r="I123" s="26">
        <f>'[1]Pob x Genero'!L115+'[1]Pob x Genero'!AY115</f>
        <v>11</v>
      </c>
      <c r="J123" s="26">
        <f>'[1]Pob x Genero'!M115+'[1]Pob x Genero'!AZ115</f>
        <v>12</v>
      </c>
      <c r="K123" s="26">
        <f>'[1]Pob x Genero'!N115+'[1]Pob x Genero'!BA115</f>
        <v>6</v>
      </c>
      <c r="L123" s="26">
        <f>'[1]Pob x Genero'!O115+'[1]Pob x Genero'!BB115</f>
        <v>9</v>
      </c>
      <c r="M123" s="26">
        <f>'[1]Pob x Genero'!P115+'[1]Pob x Genero'!BC115</f>
        <v>5</v>
      </c>
      <c r="N123" s="26">
        <f>'[1]Pob x Genero'!Q115+'[1]Pob x Genero'!BD115</f>
        <v>11</v>
      </c>
      <c r="O123" s="26">
        <f>'[1]Pob x Genero'!R115+'[1]Pob x Genero'!BE115</f>
        <v>9</v>
      </c>
      <c r="P123" s="26">
        <f>'[1]Pob x Genero'!S115+'[1]Pob x Genero'!BF115</f>
        <v>6</v>
      </c>
      <c r="Q123" s="26">
        <f>'[1]Pob x Genero'!T115+'[1]Pob x Genero'!BG115</f>
        <v>6</v>
      </c>
      <c r="R123" s="26">
        <f>'[1]Pob x Genero'!U115+'[1]Pob x Genero'!BH115</f>
        <v>10</v>
      </c>
      <c r="S123" s="26">
        <f>'[1]Pob x Genero'!V115+'[1]Pob x Genero'!BI115</f>
        <v>10</v>
      </c>
      <c r="T123" s="26">
        <f>'[1]Pob x Genero'!W115+'[1]Pob x Genero'!BJ115</f>
        <v>10</v>
      </c>
      <c r="U123" s="26">
        <f>'[1]Pob x Genero'!X115+'[1]Pob x Genero'!BK115</f>
        <v>11</v>
      </c>
      <c r="V123" s="26">
        <f>'[1]Pob x Genero'!Y115+'[1]Pob x Genero'!BL115</f>
        <v>10</v>
      </c>
      <c r="W123" s="26">
        <f>'[1]Pob x Genero'!Z115+'[1]Pob x Genero'!BM115</f>
        <v>9</v>
      </c>
      <c r="X123" s="26">
        <f>'[1]Pob x Genero'!AA115+'[1]Pob x Genero'!BN115</f>
        <v>11</v>
      </c>
      <c r="Y123" s="26">
        <f>'[1]Pob x Genero'!AB115+'[1]Pob x Genero'!BO115</f>
        <v>56</v>
      </c>
      <c r="Z123" s="26">
        <f>'[1]Pob x Genero'!AC115+'[1]Pob x Genero'!BP115</f>
        <v>44</v>
      </c>
      <c r="AA123" s="26">
        <f>'[1]Pob x Genero'!AD115+'[1]Pob x Genero'!BQ115</f>
        <v>38</v>
      </c>
      <c r="AB123" s="26">
        <f>'[1]Pob x Genero'!AE115+'[1]Pob x Genero'!BR115</f>
        <v>60</v>
      </c>
      <c r="AC123" s="26">
        <f>'[1]Pob x Genero'!AF115+'[1]Pob x Genero'!BS115</f>
        <v>38</v>
      </c>
      <c r="AD123" s="26">
        <f>'[1]Pob x Genero'!AG115+'[1]Pob x Genero'!BT115</f>
        <v>34</v>
      </c>
      <c r="AE123" s="26">
        <f>'[1]Pob x Genero'!AH115+'[1]Pob x Genero'!BU115</f>
        <v>39</v>
      </c>
      <c r="AF123" s="26">
        <f>'[1]Pob x Genero'!AI115+'[1]Pob x Genero'!BV115</f>
        <v>38</v>
      </c>
      <c r="AG123" s="26">
        <f>'[1]Pob x Genero'!AJ115+'[1]Pob x Genero'!BW115</f>
        <v>31</v>
      </c>
      <c r="AH123" s="26">
        <f>'[1]Pob x Genero'!AK115+'[1]Pob x Genero'!BX115</f>
        <v>22</v>
      </c>
      <c r="AI123" s="26">
        <f>'[1]Pob x Genero'!AL115+'[1]Pob x Genero'!BY115</f>
        <v>14</v>
      </c>
      <c r="AJ123" s="26">
        <f>'[1]Pob x Genero'!AM115+'[1]Pob x Genero'!BZ115</f>
        <v>12</v>
      </c>
      <c r="AK123" s="26">
        <f>'[1]Pob x Genero'!AN115+'[1]Pob x Genero'!CA115</f>
        <v>11</v>
      </c>
      <c r="AL123" s="26">
        <f>'[1]Pob x Genero'!AO115+'[1]Pob x Genero'!CB115</f>
        <v>6</v>
      </c>
      <c r="AM123" s="27">
        <f>'[1]Pob x Genero'!AP115+'[1]Pob x Genero'!CC115</f>
        <v>2</v>
      </c>
      <c r="AN123" s="26">
        <f>'[1]Pob x Genero'!AQ115+'[1]Pob x Genero'!CD115</f>
        <v>9</v>
      </c>
      <c r="AO123" s="28">
        <f>'[1]Pob x Genero'!AR115+'[1]Pob x Genero'!CE115</f>
        <v>8</v>
      </c>
      <c r="AP123" s="26">
        <f>'[1]Pob x Genero'!AS115+'[1]Pob x Genero'!CF115</f>
        <v>22</v>
      </c>
      <c r="AQ123" s="29">
        <f>'[1]Pob x Genero'!AT115</f>
        <v>305</v>
      </c>
      <c r="AR123" s="26">
        <f>SUM('[1]Pob x Genero'!BE115:BI115)</f>
        <v>23</v>
      </c>
      <c r="AS123" s="26">
        <f>SUM('[1]Pob x Genero'!BJ115:BN115)</f>
        <v>24</v>
      </c>
      <c r="AT123" s="26">
        <f>SUM('[1]Pob x Genero'!BO115:BT115)</f>
        <v>122</v>
      </c>
      <c r="AU123" s="29">
        <v>38</v>
      </c>
      <c r="AV123" s="30"/>
    </row>
    <row r="124" spans="1:48">
      <c r="A124" s="24" t="s">
        <v>246</v>
      </c>
      <c r="B124" s="2" t="s">
        <v>196</v>
      </c>
      <c r="C124" s="2" t="s">
        <v>247</v>
      </c>
      <c r="D124" s="25">
        <f t="shared" si="11"/>
        <v>2247</v>
      </c>
      <c r="E124" s="26">
        <f>'[1]Pob x Genero'!H116+'[1]Pob x Genero'!AU116</f>
        <v>84</v>
      </c>
      <c r="F124" s="26">
        <f>'[1]Pob x Genero'!I116+'[1]Pob x Genero'!AV116</f>
        <v>54</v>
      </c>
      <c r="G124" s="26">
        <f>'[1]Pob x Genero'!J116+'[1]Pob x Genero'!AW116</f>
        <v>32</v>
      </c>
      <c r="H124" s="26">
        <f>'[1]Pob x Genero'!K116+'[1]Pob x Genero'!AX116</f>
        <v>56</v>
      </c>
      <c r="I124" s="26">
        <f>'[1]Pob x Genero'!L116+'[1]Pob x Genero'!AY116</f>
        <v>37</v>
      </c>
      <c r="J124" s="26">
        <f>'[1]Pob x Genero'!M116+'[1]Pob x Genero'!AZ116</f>
        <v>30</v>
      </c>
      <c r="K124" s="26">
        <f>'[1]Pob x Genero'!N116+'[1]Pob x Genero'!BA116</f>
        <v>38</v>
      </c>
      <c r="L124" s="26">
        <f>'[1]Pob x Genero'!O116+'[1]Pob x Genero'!BB116</f>
        <v>33</v>
      </c>
      <c r="M124" s="26">
        <f>'[1]Pob x Genero'!P116+'[1]Pob x Genero'!BC116</f>
        <v>46</v>
      </c>
      <c r="N124" s="26">
        <f>'[1]Pob x Genero'!Q116+'[1]Pob x Genero'!BD116</f>
        <v>48</v>
      </c>
      <c r="O124" s="26">
        <f>'[1]Pob x Genero'!R116+'[1]Pob x Genero'!BE116</f>
        <v>38</v>
      </c>
      <c r="P124" s="26">
        <f>'[1]Pob x Genero'!S116+'[1]Pob x Genero'!BF116</f>
        <v>20</v>
      </c>
      <c r="Q124" s="26">
        <f>'[1]Pob x Genero'!T116+'[1]Pob x Genero'!BG116</f>
        <v>35</v>
      </c>
      <c r="R124" s="26">
        <f>'[1]Pob x Genero'!U116+'[1]Pob x Genero'!BH116</f>
        <v>41</v>
      </c>
      <c r="S124" s="26">
        <f>'[1]Pob x Genero'!V116+'[1]Pob x Genero'!BI116</f>
        <v>38</v>
      </c>
      <c r="T124" s="26">
        <f>'[1]Pob x Genero'!W116+'[1]Pob x Genero'!BJ116</f>
        <v>54</v>
      </c>
      <c r="U124" s="26">
        <f>'[1]Pob x Genero'!X116+'[1]Pob x Genero'!BK116</f>
        <v>36</v>
      </c>
      <c r="V124" s="26">
        <f>'[1]Pob x Genero'!Y116+'[1]Pob x Genero'!BL116</f>
        <v>30</v>
      </c>
      <c r="W124" s="26">
        <f>'[1]Pob x Genero'!Z116+'[1]Pob x Genero'!BM116</f>
        <v>38</v>
      </c>
      <c r="X124" s="26">
        <f>'[1]Pob x Genero'!AA116+'[1]Pob x Genero'!BN116</f>
        <v>40</v>
      </c>
      <c r="Y124" s="26">
        <f>'[1]Pob x Genero'!AB116+'[1]Pob x Genero'!BO116</f>
        <v>195</v>
      </c>
      <c r="Z124" s="26">
        <f>'[1]Pob x Genero'!AC116+'[1]Pob x Genero'!BP116</f>
        <v>211</v>
      </c>
      <c r="AA124" s="26">
        <f>'[1]Pob x Genero'!AD116+'[1]Pob x Genero'!BQ116</f>
        <v>179</v>
      </c>
      <c r="AB124" s="26">
        <f>'[1]Pob x Genero'!AE116+'[1]Pob x Genero'!BR116</f>
        <v>156</v>
      </c>
      <c r="AC124" s="26">
        <f>'[1]Pob x Genero'!AF116+'[1]Pob x Genero'!BS116</f>
        <v>107</v>
      </c>
      <c r="AD124" s="26">
        <f>'[1]Pob x Genero'!AG116+'[1]Pob x Genero'!BT116</f>
        <v>153</v>
      </c>
      <c r="AE124" s="26">
        <f>'[1]Pob x Genero'!AH116+'[1]Pob x Genero'!BU116</f>
        <v>118</v>
      </c>
      <c r="AF124" s="26">
        <f>'[1]Pob x Genero'!AI116+'[1]Pob x Genero'!BV116</f>
        <v>75</v>
      </c>
      <c r="AG124" s="26">
        <f>'[1]Pob x Genero'!AJ116+'[1]Pob x Genero'!BW116</f>
        <v>62</v>
      </c>
      <c r="AH124" s="26">
        <f>'[1]Pob x Genero'!AK116+'[1]Pob x Genero'!BX116</f>
        <v>57</v>
      </c>
      <c r="AI124" s="26">
        <f>'[1]Pob x Genero'!AL116+'[1]Pob x Genero'!BY116</f>
        <v>43</v>
      </c>
      <c r="AJ124" s="26">
        <f>'[1]Pob x Genero'!AM116+'[1]Pob x Genero'!BZ116</f>
        <v>31</v>
      </c>
      <c r="AK124" s="26">
        <f>'[1]Pob x Genero'!AN116+'[1]Pob x Genero'!CA116</f>
        <v>21</v>
      </c>
      <c r="AL124" s="26">
        <f>'[1]Pob x Genero'!AO116+'[1]Pob x Genero'!CB116</f>
        <v>11</v>
      </c>
      <c r="AM124" s="27">
        <f>'[1]Pob x Genero'!AP116+'[1]Pob x Genero'!CC116</f>
        <v>3</v>
      </c>
      <c r="AN124" s="26">
        <f>'[1]Pob x Genero'!AQ116+'[1]Pob x Genero'!CD116</f>
        <v>61</v>
      </c>
      <c r="AO124" s="28">
        <f>'[1]Pob x Genero'!AR116+'[1]Pob x Genero'!CE116</f>
        <v>23</v>
      </c>
      <c r="AP124" s="26">
        <f>'[1]Pob x Genero'!AS116+'[1]Pob x Genero'!CF116</f>
        <v>105</v>
      </c>
      <c r="AQ124" s="29">
        <f>'[1]Pob x Genero'!AT116</f>
        <v>1176</v>
      </c>
      <c r="AR124" s="26">
        <f>SUM('[1]Pob x Genero'!BE116:BI116)</f>
        <v>77</v>
      </c>
      <c r="AS124" s="26">
        <f>SUM('[1]Pob x Genero'!BJ116:BN116)</f>
        <v>108</v>
      </c>
      <c r="AT124" s="26">
        <f>SUM('[1]Pob x Genero'!BO116:BT116)</f>
        <v>481</v>
      </c>
      <c r="AU124" s="29">
        <v>43</v>
      </c>
      <c r="AV124" s="30"/>
    </row>
    <row r="125" spans="1:48">
      <c r="A125" s="24" t="s">
        <v>248</v>
      </c>
      <c r="B125" s="2" t="s">
        <v>196</v>
      </c>
      <c r="C125" s="2" t="s">
        <v>249</v>
      </c>
      <c r="D125" s="25">
        <f t="shared" si="11"/>
        <v>728</v>
      </c>
      <c r="E125" s="26">
        <f>'[1]Pob x Genero'!H117+'[1]Pob x Genero'!AU117</f>
        <v>19</v>
      </c>
      <c r="F125" s="26">
        <f>'[1]Pob x Genero'!I117+'[1]Pob x Genero'!AV117</f>
        <v>11</v>
      </c>
      <c r="G125" s="26">
        <f>'[1]Pob x Genero'!J117+'[1]Pob x Genero'!AW117</f>
        <v>14</v>
      </c>
      <c r="H125" s="26">
        <f>'[1]Pob x Genero'!K117+'[1]Pob x Genero'!AX117</f>
        <v>9</v>
      </c>
      <c r="I125" s="26">
        <f>'[1]Pob x Genero'!L117+'[1]Pob x Genero'!AY117</f>
        <v>14</v>
      </c>
      <c r="J125" s="26">
        <f>'[1]Pob x Genero'!M117+'[1]Pob x Genero'!AZ117</f>
        <v>10</v>
      </c>
      <c r="K125" s="26">
        <f>'[1]Pob x Genero'!N117+'[1]Pob x Genero'!BA117</f>
        <v>21</v>
      </c>
      <c r="L125" s="26">
        <f>'[1]Pob x Genero'!O117+'[1]Pob x Genero'!BB117</f>
        <v>10</v>
      </c>
      <c r="M125" s="26">
        <f>'[1]Pob x Genero'!P117+'[1]Pob x Genero'!BC117</f>
        <v>13</v>
      </c>
      <c r="N125" s="26">
        <f>'[1]Pob x Genero'!Q117+'[1]Pob x Genero'!BD117</f>
        <v>8</v>
      </c>
      <c r="O125" s="26">
        <f>'[1]Pob x Genero'!R117+'[1]Pob x Genero'!BE117</f>
        <v>8</v>
      </c>
      <c r="P125" s="26">
        <f>'[1]Pob x Genero'!S117+'[1]Pob x Genero'!BF117</f>
        <v>14</v>
      </c>
      <c r="Q125" s="26">
        <f>'[1]Pob x Genero'!T117+'[1]Pob x Genero'!BG117</f>
        <v>14</v>
      </c>
      <c r="R125" s="26">
        <f>'[1]Pob x Genero'!U117+'[1]Pob x Genero'!BH117</f>
        <v>11</v>
      </c>
      <c r="S125" s="26">
        <f>'[1]Pob x Genero'!V117+'[1]Pob x Genero'!BI117</f>
        <v>10</v>
      </c>
      <c r="T125" s="26">
        <f>'[1]Pob x Genero'!W117+'[1]Pob x Genero'!BJ117</f>
        <v>12</v>
      </c>
      <c r="U125" s="26">
        <f>'[1]Pob x Genero'!X117+'[1]Pob x Genero'!BK117</f>
        <v>4</v>
      </c>
      <c r="V125" s="26">
        <f>'[1]Pob x Genero'!Y117+'[1]Pob x Genero'!BL117</f>
        <v>10</v>
      </c>
      <c r="W125" s="26">
        <f>'[1]Pob x Genero'!Z117+'[1]Pob x Genero'!BM117</f>
        <v>13</v>
      </c>
      <c r="X125" s="26">
        <f>'[1]Pob x Genero'!AA117+'[1]Pob x Genero'!BN117</f>
        <v>10</v>
      </c>
      <c r="Y125" s="26">
        <f>'[1]Pob x Genero'!AB117+'[1]Pob x Genero'!BO117</f>
        <v>49</v>
      </c>
      <c r="Z125" s="26">
        <f>'[1]Pob x Genero'!AC117+'[1]Pob x Genero'!BP117</f>
        <v>43</v>
      </c>
      <c r="AA125" s="26">
        <f>'[1]Pob x Genero'!AD117+'[1]Pob x Genero'!BQ117</f>
        <v>60</v>
      </c>
      <c r="AB125" s="26">
        <f>'[1]Pob x Genero'!AE117+'[1]Pob x Genero'!BR117</f>
        <v>57</v>
      </c>
      <c r="AC125" s="26">
        <f>'[1]Pob x Genero'!AF117+'[1]Pob x Genero'!BS117</f>
        <v>39</v>
      </c>
      <c r="AD125" s="26">
        <f>'[1]Pob x Genero'!AG117+'[1]Pob x Genero'!BT117</f>
        <v>45</v>
      </c>
      <c r="AE125" s="26">
        <f>'[1]Pob x Genero'!AH117+'[1]Pob x Genero'!BU117</f>
        <v>48</v>
      </c>
      <c r="AF125" s="26">
        <f>'[1]Pob x Genero'!AI117+'[1]Pob x Genero'!BV117</f>
        <v>42</v>
      </c>
      <c r="AG125" s="26">
        <f>'[1]Pob x Genero'!AJ117+'[1]Pob x Genero'!BW117</f>
        <v>32</v>
      </c>
      <c r="AH125" s="26">
        <f>'[1]Pob x Genero'!AK117+'[1]Pob x Genero'!BX117</f>
        <v>31</v>
      </c>
      <c r="AI125" s="26">
        <f>'[1]Pob x Genero'!AL117+'[1]Pob x Genero'!BY117</f>
        <v>18</v>
      </c>
      <c r="AJ125" s="26">
        <f>'[1]Pob x Genero'!AM117+'[1]Pob x Genero'!BZ117</f>
        <v>16</v>
      </c>
      <c r="AK125" s="26">
        <f>'[1]Pob x Genero'!AN117+'[1]Pob x Genero'!CA117</f>
        <v>7</v>
      </c>
      <c r="AL125" s="26">
        <f>'[1]Pob x Genero'!AO117+'[1]Pob x Genero'!CB117</f>
        <v>6</v>
      </c>
      <c r="AM125" s="27">
        <f>'[1]Pob x Genero'!AP117+'[1]Pob x Genero'!CC117</f>
        <v>1</v>
      </c>
      <c r="AN125" s="26">
        <f>'[1]Pob x Genero'!AQ117+'[1]Pob x Genero'!CD117</f>
        <v>7</v>
      </c>
      <c r="AO125" s="28">
        <f>'[1]Pob x Genero'!AR117+'[1]Pob x Genero'!CE117</f>
        <v>12</v>
      </c>
      <c r="AP125" s="26">
        <f>'[1]Pob x Genero'!AS117+'[1]Pob x Genero'!CF117</f>
        <v>23</v>
      </c>
      <c r="AQ125" s="29">
        <f>'[1]Pob x Genero'!AT117</f>
        <v>329</v>
      </c>
      <c r="AR125" s="26">
        <f>SUM('[1]Pob x Genero'!BE117:BI117)</f>
        <v>27</v>
      </c>
      <c r="AS125" s="26">
        <f>SUM('[1]Pob x Genero'!BJ117:BN117)</f>
        <v>27</v>
      </c>
      <c r="AT125" s="26">
        <f>SUM('[1]Pob x Genero'!BO117:BT117)</f>
        <v>95</v>
      </c>
      <c r="AU125" s="29">
        <v>23</v>
      </c>
      <c r="AV125" s="30"/>
    </row>
    <row r="126" spans="1:48">
      <c r="A126" s="24" t="s">
        <v>250</v>
      </c>
      <c r="B126" s="2" t="s">
        <v>196</v>
      </c>
      <c r="C126" s="2" t="s">
        <v>251</v>
      </c>
      <c r="D126" s="25">
        <f t="shared" si="11"/>
        <v>5243</v>
      </c>
      <c r="E126" s="26">
        <f>'[1]Pob x Genero'!H118+'[1]Pob x Genero'!AU118</f>
        <v>83</v>
      </c>
      <c r="F126" s="26">
        <f>'[1]Pob x Genero'!I118+'[1]Pob x Genero'!AV118</f>
        <v>61</v>
      </c>
      <c r="G126" s="26">
        <f>'[1]Pob x Genero'!J118+'[1]Pob x Genero'!AW118</f>
        <v>53</v>
      </c>
      <c r="H126" s="26">
        <f>'[1]Pob x Genero'!K118+'[1]Pob x Genero'!AX118</f>
        <v>53</v>
      </c>
      <c r="I126" s="26">
        <f>'[1]Pob x Genero'!L118+'[1]Pob x Genero'!AY118</f>
        <v>78</v>
      </c>
      <c r="J126" s="26">
        <f>'[1]Pob x Genero'!M118+'[1]Pob x Genero'!AZ118</f>
        <v>66</v>
      </c>
      <c r="K126" s="26">
        <f>'[1]Pob x Genero'!N118+'[1]Pob x Genero'!BA118</f>
        <v>84</v>
      </c>
      <c r="L126" s="26">
        <f>'[1]Pob x Genero'!O118+'[1]Pob x Genero'!BB118</f>
        <v>81</v>
      </c>
      <c r="M126" s="26">
        <f>'[1]Pob x Genero'!P118+'[1]Pob x Genero'!BC118</f>
        <v>81</v>
      </c>
      <c r="N126" s="26">
        <f>'[1]Pob x Genero'!Q118+'[1]Pob x Genero'!BD118</f>
        <v>84</v>
      </c>
      <c r="O126" s="26">
        <f>'[1]Pob x Genero'!R118+'[1]Pob x Genero'!BE118</f>
        <v>74</v>
      </c>
      <c r="P126" s="26">
        <f>'[1]Pob x Genero'!S118+'[1]Pob x Genero'!BF118</f>
        <v>109</v>
      </c>
      <c r="Q126" s="26">
        <f>'[1]Pob x Genero'!T118+'[1]Pob x Genero'!BG118</f>
        <v>82</v>
      </c>
      <c r="R126" s="26">
        <f>'[1]Pob x Genero'!U118+'[1]Pob x Genero'!BH118</f>
        <v>100</v>
      </c>
      <c r="S126" s="26">
        <f>'[1]Pob x Genero'!V118+'[1]Pob x Genero'!BI118</f>
        <v>92</v>
      </c>
      <c r="T126" s="26">
        <f>'[1]Pob x Genero'!W118+'[1]Pob x Genero'!BJ118</f>
        <v>87</v>
      </c>
      <c r="U126" s="26">
        <f>'[1]Pob x Genero'!X118+'[1]Pob x Genero'!BK118</f>
        <v>86</v>
      </c>
      <c r="V126" s="26">
        <f>'[1]Pob x Genero'!Y118+'[1]Pob x Genero'!BL118</f>
        <v>107</v>
      </c>
      <c r="W126" s="26">
        <f>'[1]Pob x Genero'!Z118+'[1]Pob x Genero'!BM118</f>
        <v>103</v>
      </c>
      <c r="X126" s="26">
        <f>'[1]Pob x Genero'!AA118+'[1]Pob x Genero'!BN118</f>
        <v>79</v>
      </c>
      <c r="Y126" s="26">
        <f>'[1]Pob x Genero'!AB118+'[1]Pob x Genero'!BO118</f>
        <v>479</v>
      </c>
      <c r="Z126" s="26">
        <f>'[1]Pob x Genero'!AC118+'[1]Pob x Genero'!BP118</f>
        <v>608</v>
      </c>
      <c r="AA126" s="26">
        <f>'[1]Pob x Genero'!AD118+'[1]Pob x Genero'!BQ118</f>
        <v>469</v>
      </c>
      <c r="AB126" s="26">
        <f>'[1]Pob x Genero'!AE118+'[1]Pob x Genero'!BR118</f>
        <v>377</v>
      </c>
      <c r="AC126" s="26">
        <f>'[1]Pob x Genero'!AF118+'[1]Pob x Genero'!BS118</f>
        <v>366</v>
      </c>
      <c r="AD126" s="26">
        <f>'[1]Pob x Genero'!AG118+'[1]Pob x Genero'!BT118</f>
        <v>338</v>
      </c>
      <c r="AE126" s="26">
        <f>'[1]Pob x Genero'!AH118+'[1]Pob x Genero'!BU118</f>
        <v>278</v>
      </c>
      <c r="AF126" s="26">
        <f>'[1]Pob x Genero'!AI118+'[1]Pob x Genero'!BV118</f>
        <v>215</v>
      </c>
      <c r="AG126" s="26">
        <f>'[1]Pob x Genero'!AJ118+'[1]Pob x Genero'!BW118</f>
        <v>170</v>
      </c>
      <c r="AH126" s="26">
        <f>'[1]Pob x Genero'!AK118+'[1]Pob x Genero'!BX118</f>
        <v>125</v>
      </c>
      <c r="AI126" s="26">
        <f>'[1]Pob x Genero'!AL118+'[1]Pob x Genero'!BY118</f>
        <v>87</v>
      </c>
      <c r="AJ126" s="26">
        <f>'[1]Pob x Genero'!AM118+'[1]Pob x Genero'!BZ118</f>
        <v>47</v>
      </c>
      <c r="AK126" s="26">
        <f>'[1]Pob x Genero'!AN118+'[1]Pob x Genero'!CA118</f>
        <v>24</v>
      </c>
      <c r="AL126" s="26">
        <f>'[1]Pob x Genero'!AO118+'[1]Pob x Genero'!CB118</f>
        <v>17</v>
      </c>
      <c r="AM126" s="27">
        <f>'[1]Pob x Genero'!AP118+'[1]Pob x Genero'!CC118</f>
        <v>5</v>
      </c>
      <c r="AN126" s="26">
        <f>'[1]Pob x Genero'!AQ118+'[1]Pob x Genero'!CD118</f>
        <v>51</v>
      </c>
      <c r="AO126" s="28">
        <f>'[1]Pob x Genero'!AR118+'[1]Pob x Genero'!CE118</f>
        <v>32</v>
      </c>
      <c r="AP126" s="26">
        <f>'[1]Pob x Genero'!AS118+'[1]Pob x Genero'!CF118</f>
        <v>100</v>
      </c>
      <c r="AQ126" s="29">
        <f>'[1]Pob x Genero'!AT118</f>
        <v>2553</v>
      </c>
      <c r="AR126" s="26">
        <f>SUM('[1]Pob x Genero'!BE118:BI118)</f>
        <v>209</v>
      </c>
      <c r="AS126" s="26">
        <f>SUM('[1]Pob x Genero'!BJ118:BN118)</f>
        <v>212</v>
      </c>
      <c r="AT126" s="26">
        <f>SUM('[1]Pob x Genero'!BO118:BT118)</f>
        <v>1209</v>
      </c>
      <c r="AU126" s="29">
        <v>152</v>
      </c>
      <c r="AV126" s="30"/>
    </row>
    <row r="127" spans="1:48">
      <c r="A127" s="24" t="s">
        <v>252</v>
      </c>
      <c r="B127" s="2" t="s">
        <v>196</v>
      </c>
      <c r="C127" s="2" t="s">
        <v>176</v>
      </c>
      <c r="D127" s="25">
        <f t="shared" si="11"/>
        <v>1620</v>
      </c>
      <c r="E127" s="26">
        <f>'[1]Pob x Genero'!H119+'[1]Pob x Genero'!AU119</f>
        <v>20</v>
      </c>
      <c r="F127" s="26">
        <f>'[1]Pob x Genero'!I119+'[1]Pob x Genero'!AV119</f>
        <v>22</v>
      </c>
      <c r="G127" s="26">
        <f>'[1]Pob x Genero'!J119+'[1]Pob x Genero'!AW119</f>
        <v>27</v>
      </c>
      <c r="H127" s="26">
        <f>'[1]Pob x Genero'!K119+'[1]Pob x Genero'!AX119</f>
        <v>14</v>
      </c>
      <c r="I127" s="26">
        <f>'[1]Pob x Genero'!L119+'[1]Pob x Genero'!AY119</f>
        <v>30</v>
      </c>
      <c r="J127" s="26">
        <f>'[1]Pob x Genero'!M119+'[1]Pob x Genero'!AZ119</f>
        <v>30</v>
      </c>
      <c r="K127" s="26">
        <f>'[1]Pob x Genero'!N119+'[1]Pob x Genero'!BA119</f>
        <v>26</v>
      </c>
      <c r="L127" s="26">
        <f>'[1]Pob x Genero'!O119+'[1]Pob x Genero'!BB119</f>
        <v>25</v>
      </c>
      <c r="M127" s="26">
        <f>'[1]Pob x Genero'!P119+'[1]Pob x Genero'!BC119</f>
        <v>27</v>
      </c>
      <c r="N127" s="26">
        <f>'[1]Pob x Genero'!Q119+'[1]Pob x Genero'!BD119</f>
        <v>32</v>
      </c>
      <c r="O127" s="26">
        <f>'[1]Pob x Genero'!R119+'[1]Pob x Genero'!BE119</f>
        <v>24</v>
      </c>
      <c r="P127" s="26">
        <f>'[1]Pob x Genero'!S119+'[1]Pob x Genero'!BF119</f>
        <v>32</v>
      </c>
      <c r="Q127" s="26">
        <f>'[1]Pob x Genero'!T119+'[1]Pob x Genero'!BG119</f>
        <v>25</v>
      </c>
      <c r="R127" s="26">
        <f>'[1]Pob x Genero'!U119+'[1]Pob x Genero'!BH119</f>
        <v>25</v>
      </c>
      <c r="S127" s="26">
        <f>'[1]Pob x Genero'!V119+'[1]Pob x Genero'!BI119</f>
        <v>31</v>
      </c>
      <c r="T127" s="26">
        <f>'[1]Pob x Genero'!W119+'[1]Pob x Genero'!BJ119</f>
        <v>26</v>
      </c>
      <c r="U127" s="26">
        <f>'[1]Pob x Genero'!X119+'[1]Pob x Genero'!BK119</f>
        <v>27</v>
      </c>
      <c r="V127" s="26">
        <f>'[1]Pob x Genero'!Y119+'[1]Pob x Genero'!BL119</f>
        <v>37</v>
      </c>
      <c r="W127" s="26">
        <f>'[1]Pob x Genero'!Z119+'[1]Pob x Genero'!BM119</f>
        <v>27</v>
      </c>
      <c r="X127" s="26">
        <f>'[1]Pob x Genero'!AA119+'[1]Pob x Genero'!BN119</f>
        <v>28</v>
      </c>
      <c r="Y127" s="26">
        <f>'[1]Pob x Genero'!AB119+'[1]Pob x Genero'!BO119</f>
        <v>129</v>
      </c>
      <c r="Z127" s="26">
        <f>'[1]Pob x Genero'!AC119+'[1]Pob x Genero'!BP119</f>
        <v>115</v>
      </c>
      <c r="AA127" s="26">
        <f>'[1]Pob x Genero'!AD119+'[1]Pob x Genero'!BQ119</f>
        <v>128</v>
      </c>
      <c r="AB127" s="26">
        <f>'[1]Pob x Genero'!AE119+'[1]Pob x Genero'!BR119</f>
        <v>127</v>
      </c>
      <c r="AC127" s="26">
        <f>'[1]Pob x Genero'!AF119+'[1]Pob x Genero'!BS119</f>
        <v>95</v>
      </c>
      <c r="AD127" s="26">
        <f>'[1]Pob x Genero'!AG119+'[1]Pob x Genero'!BT119</f>
        <v>90</v>
      </c>
      <c r="AE127" s="26">
        <f>'[1]Pob x Genero'!AH119+'[1]Pob x Genero'!BU119</f>
        <v>96</v>
      </c>
      <c r="AF127" s="26">
        <f>'[1]Pob x Genero'!AI119+'[1]Pob x Genero'!BV119</f>
        <v>78</v>
      </c>
      <c r="AG127" s="26">
        <f>'[1]Pob x Genero'!AJ119+'[1]Pob x Genero'!BW119</f>
        <v>72</v>
      </c>
      <c r="AH127" s="26">
        <f>'[1]Pob x Genero'!AK119+'[1]Pob x Genero'!BX119</f>
        <v>51</v>
      </c>
      <c r="AI127" s="26">
        <f>'[1]Pob x Genero'!AL119+'[1]Pob x Genero'!BY119</f>
        <v>37</v>
      </c>
      <c r="AJ127" s="26">
        <f>'[1]Pob x Genero'!AM119+'[1]Pob x Genero'!BZ119</f>
        <v>33</v>
      </c>
      <c r="AK127" s="26">
        <f>'[1]Pob x Genero'!AN119+'[1]Pob x Genero'!CA119</f>
        <v>19</v>
      </c>
      <c r="AL127" s="26">
        <f>'[1]Pob x Genero'!AO119+'[1]Pob x Genero'!CB119</f>
        <v>15</v>
      </c>
      <c r="AM127" s="27">
        <f>'[1]Pob x Genero'!AP119+'[1]Pob x Genero'!CC119</f>
        <v>1</v>
      </c>
      <c r="AN127" s="26">
        <f>'[1]Pob x Genero'!AQ119+'[1]Pob x Genero'!CD119</f>
        <v>8</v>
      </c>
      <c r="AO127" s="28">
        <f>'[1]Pob x Genero'!AR119+'[1]Pob x Genero'!CE119</f>
        <v>12</v>
      </c>
      <c r="AP127" s="26">
        <f>'[1]Pob x Genero'!AS119+'[1]Pob x Genero'!CF119</f>
        <v>24</v>
      </c>
      <c r="AQ127" s="29">
        <f>'[1]Pob x Genero'!AT119</f>
        <v>773</v>
      </c>
      <c r="AR127" s="26">
        <f>SUM('[1]Pob x Genero'!BE119:BI119)</f>
        <v>58</v>
      </c>
      <c r="AS127" s="26">
        <f>SUM('[1]Pob x Genero'!BJ119:BN119)</f>
        <v>81</v>
      </c>
      <c r="AT127" s="26">
        <f>SUM('[1]Pob x Genero'!BO119:BT119)</f>
        <v>311</v>
      </c>
      <c r="AU127" s="29">
        <v>40</v>
      </c>
      <c r="AV127" s="30"/>
    </row>
    <row r="128" spans="1:48">
      <c r="A128" s="24" t="s">
        <v>253</v>
      </c>
      <c r="B128" s="2" t="s">
        <v>196</v>
      </c>
      <c r="C128" s="2" t="s">
        <v>254</v>
      </c>
      <c r="D128" s="25">
        <f t="shared" si="11"/>
        <v>905</v>
      </c>
      <c r="E128" s="26">
        <f>'[1]Pob x Genero'!H120+'[1]Pob x Genero'!AU120</f>
        <v>15</v>
      </c>
      <c r="F128" s="26">
        <f>'[1]Pob x Genero'!I120+'[1]Pob x Genero'!AV120</f>
        <v>11</v>
      </c>
      <c r="G128" s="26">
        <f>'[1]Pob x Genero'!J120+'[1]Pob x Genero'!AW120</f>
        <v>9</v>
      </c>
      <c r="H128" s="26">
        <f>'[1]Pob x Genero'!K120+'[1]Pob x Genero'!AX120</f>
        <v>10</v>
      </c>
      <c r="I128" s="26">
        <f>'[1]Pob x Genero'!L120+'[1]Pob x Genero'!AY120</f>
        <v>14</v>
      </c>
      <c r="J128" s="26">
        <f>'[1]Pob x Genero'!M120+'[1]Pob x Genero'!AZ120</f>
        <v>15</v>
      </c>
      <c r="K128" s="26">
        <f>'[1]Pob x Genero'!N120+'[1]Pob x Genero'!BA120</f>
        <v>21</v>
      </c>
      <c r="L128" s="26">
        <f>'[1]Pob x Genero'!O120+'[1]Pob x Genero'!BB120</f>
        <v>12</v>
      </c>
      <c r="M128" s="26">
        <f>'[1]Pob x Genero'!P120+'[1]Pob x Genero'!BC120</f>
        <v>10</v>
      </c>
      <c r="N128" s="26">
        <f>'[1]Pob x Genero'!Q120+'[1]Pob x Genero'!BD120</f>
        <v>15</v>
      </c>
      <c r="O128" s="26">
        <f>'[1]Pob x Genero'!R120+'[1]Pob x Genero'!BE120</f>
        <v>11</v>
      </c>
      <c r="P128" s="26">
        <f>'[1]Pob x Genero'!S120+'[1]Pob x Genero'!BF120</f>
        <v>13</v>
      </c>
      <c r="Q128" s="26">
        <f>'[1]Pob x Genero'!T120+'[1]Pob x Genero'!BG120</f>
        <v>18</v>
      </c>
      <c r="R128" s="26">
        <f>'[1]Pob x Genero'!U120+'[1]Pob x Genero'!BH120</f>
        <v>11</v>
      </c>
      <c r="S128" s="26">
        <f>'[1]Pob x Genero'!V120+'[1]Pob x Genero'!BI120</f>
        <v>13</v>
      </c>
      <c r="T128" s="26">
        <f>'[1]Pob x Genero'!W120+'[1]Pob x Genero'!BJ120</f>
        <v>15</v>
      </c>
      <c r="U128" s="26">
        <f>'[1]Pob x Genero'!X120+'[1]Pob x Genero'!BK120</f>
        <v>18</v>
      </c>
      <c r="V128" s="26">
        <f>'[1]Pob x Genero'!Y120+'[1]Pob x Genero'!BL120</f>
        <v>12</v>
      </c>
      <c r="W128" s="26">
        <f>'[1]Pob x Genero'!Z120+'[1]Pob x Genero'!BM120</f>
        <v>16</v>
      </c>
      <c r="X128" s="26">
        <f>'[1]Pob x Genero'!AA120+'[1]Pob x Genero'!BN120</f>
        <v>11</v>
      </c>
      <c r="Y128" s="26">
        <f>'[1]Pob x Genero'!AB120+'[1]Pob x Genero'!BO120</f>
        <v>69</v>
      </c>
      <c r="Z128" s="26">
        <f>'[1]Pob x Genero'!AC120+'[1]Pob x Genero'!BP120</f>
        <v>71</v>
      </c>
      <c r="AA128" s="26">
        <f>'[1]Pob x Genero'!AD120+'[1]Pob x Genero'!BQ120</f>
        <v>72</v>
      </c>
      <c r="AB128" s="26">
        <f>'[1]Pob x Genero'!AE120+'[1]Pob x Genero'!BR120</f>
        <v>83</v>
      </c>
      <c r="AC128" s="26">
        <f>'[1]Pob x Genero'!AF120+'[1]Pob x Genero'!BS120</f>
        <v>67</v>
      </c>
      <c r="AD128" s="26">
        <f>'[1]Pob x Genero'!AG120+'[1]Pob x Genero'!BT120</f>
        <v>49</v>
      </c>
      <c r="AE128" s="26">
        <f>'[1]Pob x Genero'!AH120+'[1]Pob x Genero'!BU120</f>
        <v>43</v>
      </c>
      <c r="AF128" s="26">
        <f>'[1]Pob x Genero'!AI120+'[1]Pob x Genero'!BV120</f>
        <v>42</v>
      </c>
      <c r="AG128" s="26">
        <f>'[1]Pob x Genero'!AJ120+'[1]Pob x Genero'!BW120</f>
        <v>39</v>
      </c>
      <c r="AH128" s="26">
        <f>'[1]Pob x Genero'!AK120+'[1]Pob x Genero'!BX120</f>
        <v>32</v>
      </c>
      <c r="AI128" s="26">
        <f>'[1]Pob x Genero'!AL120+'[1]Pob x Genero'!BY120</f>
        <v>30</v>
      </c>
      <c r="AJ128" s="26">
        <f>'[1]Pob x Genero'!AM120+'[1]Pob x Genero'!BZ120</f>
        <v>15</v>
      </c>
      <c r="AK128" s="26">
        <f>'[1]Pob x Genero'!AN120+'[1]Pob x Genero'!CA120</f>
        <v>12</v>
      </c>
      <c r="AL128" s="26">
        <f>'[1]Pob x Genero'!AO120+'[1]Pob x Genero'!CB120</f>
        <v>11</v>
      </c>
      <c r="AM128" s="27">
        <f>'[1]Pob x Genero'!AP120+'[1]Pob x Genero'!CC120</f>
        <v>2</v>
      </c>
      <c r="AN128" s="26">
        <f>'[1]Pob x Genero'!AQ120+'[1]Pob x Genero'!CD120</f>
        <v>9</v>
      </c>
      <c r="AO128" s="28">
        <f>'[1]Pob x Genero'!AR120+'[1]Pob x Genero'!CE120</f>
        <v>6</v>
      </c>
      <c r="AP128" s="26">
        <f>'[1]Pob x Genero'!AS120+'[1]Pob x Genero'!CF120</f>
        <v>18</v>
      </c>
      <c r="AQ128" s="29">
        <f>'[1]Pob x Genero'!AT120</f>
        <v>463</v>
      </c>
      <c r="AR128" s="26">
        <f>SUM('[1]Pob x Genero'!BE120:BI120)</f>
        <v>36</v>
      </c>
      <c r="AS128" s="26">
        <f>SUM('[1]Pob x Genero'!BJ120:BN120)</f>
        <v>40</v>
      </c>
      <c r="AT128" s="26">
        <f>SUM('[1]Pob x Genero'!BO120:BT120)</f>
        <v>211</v>
      </c>
      <c r="AU128" s="29">
        <v>20</v>
      </c>
      <c r="AV128" s="30"/>
    </row>
    <row r="129" spans="1:48">
      <c r="A129" s="24" t="s">
        <v>255</v>
      </c>
      <c r="B129" s="2" t="s">
        <v>196</v>
      </c>
      <c r="C129" s="2" t="s">
        <v>256</v>
      </c>
      <c r="D129" s="25">
        <f t="shared" si="11"/>
        <v>8207</v>
      </c>
      <c r="E129" s="26">
        <f>'[1]Pob x Genero'!H121+'[1]Pob x Genero'!AU121</f>
        <v>122</v>
      </c>
      <c r="F129" s="26">
        <f>'[1]Pob x Genero'!I121+'[1]Pob x Genero'!AV121</f>
        <v>92</v>
      </c>
      <c r="G129" s="26">
        <f>'[1]Pob x Genero'!J121+'[1]Pob x Genero'!AW121</f>
        <v>137</v>
      </c>
      <c r="H129" s="26">
        <f>'[1]Pob x Genero'!K121+'[1]Pob x Genero'!AX121</f>
        <v>105</v>
      </c>
      <c r="I129" s="26">
        <f>'[1]Pob x Genero'!L121+'[1]Pob x Genero'!AY121</f>
        <v>144</v>
      </c>
      <c r="J129" s="26">
        <f>'[1]Pob x Genero'!M121+'[1]Pob x Genero'!AZ121</f>
        <v>98</v>
      </c>
      <c r="K129" s="26">
        <f>'[1]Pob x Genero'!N121+'[1]Pob x Genero'!BA121</f>
        <v>126</v>
      </c>
      <c r="L129" s="26">
        <f>'[1]Pob x Genero'!O121+'[1]Pob x Genero'!BB121</f>
        <v>142</v>
      </c>
      <c r="M129" s="26">
        <f>'[1]Pob x Genero'!P121+'[1]Pob x Genero'!BC121</f>
        <v>153</v>
      </c>
      <c r="N129" s="26">
        <f>'[1]Pob x Genero'!Q121+'[1]Pob x Genero'!BD121</f>
        <v>130</v>
      </c>
      <c r="O129" s="26">
        <f>'[1]Pob x Genero'!R121+'[1]Pob x Genero'!BE121</f>
        <v>117</v>
      </c>
      <c r="P129" s="26">
        <f>'[1]Pob x Genero'!S121+'[1]Pob x Genero'!BF121</f>
        <v>140</v>
      </c>
      <c r="Q129" s="26">
        <f>'[1]Pob x Genero'!T121+'[1]Pob x Genero'!BG121</f>
        <v>157</v>
      </c>
      <c r="R129" s="26">
        <f>'[1]Pob x Genero'!U121+'[1]Pob x Genero'!BH121</f>
        <v>147</v>
      </c>
      <c r="S129" s="26">
        <f>'[1]Pob x Genero'!V121+'[1]Pob x Genero'!BI121</f>
        <v>134</v>
      </c>
      <c r="T129" s="26">
        <f>'[1]Pob x Genero'!W121+'[1]Pob x Genero'!BJ121</f>
        <v>167</v>
      </c>
      <c r="U129" s="26">
        <f>'[1]Pob x Genero'!X121+'[1]Pob x Genero'!BK121</f>
        <v>149</v>
      </c>
      <c r="V129" s="26">
        <f>'[1]Pob x Genero'!Y121+'[1]Pob x Genero'!BL121</f>
        <v>146</v>
      </c>
      <c r="W129" s="26">
        <f>'[1]Pob x Genero'!Z121+'[1]Pob x Genero'!BM121</f>
        <v>122</v>
      </c>
      <c r="X129" s="26">
        <f>'[1]Pob x Genero'!AA121+'[1]Pob x Genero'!BN121</f>
        <v>123</v>
      </c>
      <c r="Y129" s="26">
        <f>'[1]Pob x Genero'!AB121+'[1]Pob x Genero'!BO121</f>
        <v>607</v>
      </c>
      <c r="Z129" s="26">
        <f>'[1]Pob x Genero'!AC121+'[1]Pob x Genero'!BP121</f>
        <v>736</v>
      </c>
      <c r="AA129" s="26">
        <f>'[1]Pob x Genero'!AD121+'[1]Pob x Genero'!BQ121</f>
        <v>638</v>
      </c>
      <c r="AB129" s="26">
        <f>'[1]Pob x Genero'!AE121+'[1]Pob x Genero'!BR121</f>
        <v>615</v>
      </c>
      <c r="AC129" s="26">
        <f>'[1]Pob x Genero'!AF121+'[1]Pob x Genero'!BS121</f>
        <v>509</v>
      </c>
      <c r="AD129" s="26">
        <f>'[1]Pob x Genero'!AG121+'[1]Pob x Genero'!BT121</f>
        <v>491</v>
      </c>
      <c r="AE129" s="26">
        <f>'[1]Pob x Genero'!AH121+'[1]Pob x Genero'!BU121</f>
        <v>435</v>
      </c>
      <c r="AF129" s="26">
        <f>'[1]Pob x Genero'!AI121+'[1]Pob x Genero'!BV121</f>
        <v>377</v>
      </c>
      <c r="AG129" s="26">
        <f>'[1]Pob x Genero'!AJ121+'[1]Pob x Genero'!BW121</f>
        <v>340</v>
      </c>
      <c r="AH129" s="26">
        <f>'[1]Pob x Genero'!AK121+'[1]Pob x Genero'!BX121</f>
        <v>290</v>
      </c>
      <c r="AI129" s="26">
        <f>'[1]Pob x Genero'!AL121+'[1]Pob x Genero'!BY121</f>
        <v>204</v>
      </c>
      <c r="AJ129" s="26">
        <f>'[1]Pob x Genero'!AM121+'[1]Pob x Genero'!BZ121</f>
        <v>143</v>
      </c>
      <c r="AK129" s="26">
        <f>'[1]Pob x Genero'!AN121+'[1]Pob x Genero'!CA121</f>
        <v>95</v>
      </c>
      <c r="AL129" s="26">
        <f>'[1]Pob x Genero'!AO121+'[1]Pob x Genero'!CB121</f>
        <v>76</v>
      </c>
      <c r="AM129" s="27">
        <f>'[1]Pob x Genero'!AP121+'[1]Pob x Genero'!CC121</f>
        <v>5</v>
      </c>
      <c r="AN129" s="26">
        <f>'[1]Pob x Genero'!AQ121+'[1]Pob x Genero'!CD121</f>
        <v>50</v>
      </c>
      <c r="AO129" s="28">
        <f>'[1]Pob x Genero'!AR121+'[1]Pob x Genero'!CE121</f>
        <v>72</v>
      </c>
      <c r="AP129" s="26">
        <f>'[1]Pob x Genero'!AS121+'[1]Pob x Genero'!CF121</f>
        <v>148</v>
      </c>
      <c r="AQ129" s="29">
        <f>'[1]Pob x Genero'!AT121</f>
        <v>4058</v>
      </c>
      <c r="AR129" s="26">
        <f>SUM('[1]Pob x Genero'!BE121:BI121)</f>
        <v>354</v>
      </c>
      <c r="AS129" s="26">
        <f>SUM('[1]Pob x Genero'!BJ121:BN121)</f>
        <v>324</v>
      </c>
      <c r="AT129" s="26">
        <f>SUM('[1]Pob x Genero'!BO121:BT121)</f>
        <v>1820</v>
      </c>
      <c r="AU129" s="29">
        <v>117</v>
      </c>
      <c r="AV129" s="30"/>
    </row>
    <row r="130" spans="1:48">
      <c r="A130" s="24" t="s">
        <v>257</v>
      </c>
      <c r="B130" s="2" t="s">
        <v>196</v>
      </c>
      <c r="C130" s="2" t="s">
        <v>258</v>
      </c>
      <c r="D130" s="25">
        <f t="shared" si="11"/>
        <v>684</v>
      </c>
      <c r="E130" s="26">
        <f>'[1]Pob x Genero'!H122+'[1]Pob x Genero'!AU122</f>
        <v>11</v>
      </c>
      <c r="F130" s="26">
        <f>'[1]Pob x Genero'!I122+'[1]Pob x Genero'!AV122</f>
        <v>9</v>
      </c>
      <c r="G130" s="26">
        <f>'[1]Pob x Genero'!J122+'[1]Pob x Genero'!AW122</f>
        <v>19</v>
      </c>
      <c r="H130" s="26">
        <f>'[1]Pob x Genero'!K122+'[1]Pob x Genero'!AX122</f>
        <v>11</v>
      </c>
      <c r="I130" s="26">
        <f>'[1]Pob x Genero'!L122+'[1]Pob x Genero'!AY122</f>
        <v>14</v>
      </c>
      <c r="J130" s="26">
        <f>'[1]Pob x Genero'!M122+'[1]Pob x Genero'!AZ122</f>
        <v>7</v>
      </c>
      <c r="K130" s="26">
        <f>'[1]Pob x Genero'!N122+'[1]Pob x Genero'!BA122</f>
        <v>10</v>
      </c>
      <c r="L130" s="26">
        <f>'[1]Pob x Genero'!O122+'[1]Pob x Genero'!BB122</f>
        <v>18</v>
      </c>
      <c r="M130" s="26">
        <f>'[1]Pob x Genero'!P122+'[1]Pob x Genero'!BC122</f>
        <v>11</v>
      </c>
      <c r="N130" s="26">
        <f>'[1]Pob x Genero'!Q122+'[1]Pob x Genero'!BD122</f>
        <v>9</v>
      </c>
      <c r="O130" s="26">
        <f>'[1]Pob x Genero'!R122+'[1]Pob x Genero'!BE122</f>
        <v>16</v>
      </c>
      <c r="P130" s="26">
        <f>'[1]Pob x Genero'!S122+'[1]Pob x Genero'!BF122</f>
        <v>14</v>
      </c>
      <c r="Q130" s="26">
        <f>'[1]Pob x Genero'!T122+'[1]Pob x Genero'!BG122</f>
        <v>13</v>
      </c>
      <c r="R130" s="26">
        <f>'[1]Pob x Genero'!U122+'[1]Pob x Genero'!BH122</f>
        <v>15</v>
      </c>
      <c r="S130" s="26">
        <f>'[1]Pob x Genero'!V122+'[1]Pob x Genero'!BI122</f>
        <v>13</v>
      </c>
      <c r="T130" s="26">
        <f>'[1]Pob x Genero'!W122+'[1]Pob x Genero'!BJ122</f>
        <v>10</v>
      </c>
      <c r="U130" s="26">
        <f>'[1]Pob x Genero'!X122+'[1]Pob x Genero'!BK122</f>
        <v>16</v>
      </c>
      <c r="V130" s="26">
        <f>'[1]Pob x Genero'!Y122+'[1]Pob x Genero'!BL122</f>
        <v>14</v>
      </c>
      <c r="W130" s="26">
        <f>'[1]Pob x Genero'!Z122+'[1]Pob x Genero'!BM122</f>
        <v>10</v>
      </c>
      <c r="X130" s="26">
        <f>'[1]Pob x Genero'!AA122+'[1]Pob x Genero'!BN122</f>
        <v>12</v>
      </c>
      <c r="Y130" s="26">
        <f>'[1]Pob x Genero'!AB122+'[1]Pob x Genero'!BO122</f>
        <v>59</v>
      </c>
      <c r="Z130" s="26">
        <f>'[1]Pob x Genero'!AC122+'[1]Pob x Genero'!BP122</f>
        <v>50</v>
      </c>
      <c r="AA130" s="26">
        <f>'[1]Pob x Genero'!AD122+'[1]Pob x Genero'!BQ122</f>
        <v>59</v>
      </c>
      <c r="AB130" s="26">
        <f>'[1]Pob x Genero'!AE122+'[1]Pob x Genero'!BR122</f>
        <v>74</v>
      </c>
      <c r="AC130" s="26">
        <f>'[1]Pob x Genero'!AF122+'[1]Pob x Genero'!BS122</f>
        <v>30</v>
      </c>
      <c r="AD130" s="26">
        <f>'[1]Pob x Genero'!AG122+'[1]Pob x Genero'!BT122</f>
        <v>28</v>
      </c>
      <c r="AE130" s="26">
        <f>'[1]Pob x Genero'!AH122+'[1]Pob x Genero'!BU122</f>
        <v>35</v>
      </c>
      <c r="AF130" s="26">
        <f>'[1]Pob x Genero'!AI122+'[1]Pob x Genero'!BV122</f>
        <v>29</v>
      </c>
      <c r="AG130" s="26">
        <f>'[1]Pob x Genero'!AJ122+'[1]Pob x Genero'!BW122</f>
        <v>21</v>
      </c>
      <c r="AH130" s="26">
        <f>'[1]Pob x Genero'!AK122+'[1]Pob x Genero'!BX122</f>
        <v>18</v>
      </c>
      <c r="AI130" s="26">
        <f>'[1]Pob x Genero'!AL122+'[1]Pob x Genero'!BY122</f>
        <v>12</v>
      </c>
      <c r="AJ130" s="26">
        <f>'[1]Pob x Genero'!AM122+'[1]Pob x Genero'!BZ122</f>
        <v>8</v>
      </c>
      <c r="AK130" s="26">
        <f>'[1]Pob x Genero'!AN122+'[1]Pob x Genero'!CA122</f>
        <v>4</v>
      </c>
      <c r="AL130" s="26">
        <f>'[1]Pob x Genero'!AO122+'[1]Pob x Genero'!CB122</f>
        <v>5</v>
      </c>
      <c r="AM130" s="27">
        <f>'[1]Pob x Genero'!AP122+'[1]Pob x Genero'!CC122</f>
        <v>0</v>
      </c>
      <c r="AN130" s="26">
        <f>'[1]Pob x Genero'!AQ122+'[1]Pob x Genero'!CD122</f>
        <v>4</v>
      </c>
      <c r="AO130" s="28">
        <f>'[1]Pob x Genero'!AR122+'[1]Pob x Genero'!CE122</f>
        <v>7</v>
      </c>
      <c r="AP130" s="26">
        <f>'[1]Pob x Genero'!AS122+'[1]Pob x Genero'!CF122</f>
        <v>14</v>
      </c>
      <c r="AQ130" s="29">
        <f>'[1]Pob x Genero'!AT122</f>
        <v>352</v>
      </c>
      <c r="AR130" s="26">
        <f>SUM('[1]Pob x Genero'!BE122:BI122)</f>
        <v>32</v>
      </c>
      <c r="AS130" s="26">
        <f>SUM('[1]Pob x Genero'!BJ122:BN122)</f>
        <v>34</v>
      </c>
      <c r="AT130" s="26">
        <f>SUM('[1]Pob x Genero'!BO122:BT122)</f>
        <v>153</v>
      </c>
      <c r="AU130" s="29">
        <v>29</v>
      </c>
      <c r="AV130" s="30"/>
    </row>
    <row r="131" spans="1:48">
      <c r="A131" s="24" t="s">
        <v>259</v>
      </c>
      <c r="B131" s="2" t="s">
        <v>196</v>
      </c>
      <c r="C131" s="2" t="s">
        <v>196</v>
      </c>
      <c r="D131" s="25">
        <f t="shared" si="11"/>
        <v>5369</v>
      </c>
      <c r="E131" s="26">
        <f>'[1]Pob x Genero'!H123+'[1]Pob x Genero'!AU123</f>
        <v>74</v>
      </c>
      <c r="F131" s="26">
        <f>'[1]Pob x Genero'!I123+'[1]Pob x Genero'!AV123</f>
        <v>59</v>
      </c>
      <c r="G131" s="26">
        <f>'[1]Pob x Genero'!J123+'[1]Pob x Genero'!AW123</f>
        <v>82</v>
      </c>
      <c r="H131" s="26">
        <f>'[1]Pob x Genero'!K123+'[1]Pob x Genero'!AX123</f>
        <v>63</v>
      </c>
      <c r="I131" s="26">
        <f>'[1]Pob x Genero'!L123+'[1]Pob x Genero'!AY123</f>
        <v>95</v>
      </c>
      <c r="J131" s="26">
        <f>'[1]Pob x Genero'!M123+'[1]Pob x Genero'!AZ123</f>
        <v>76</v>
      </c>
      <c r="K131" s="26">
        <f>'[1]Pob x Genero'!N123+'[1]Pob x Genero'!BA123</f>
        <v>86</v>
      </c>
      <c r="L131" s="26">
        <f>'[1]Pob x Genero'!O123+'[1]Pob x Genero'!BB123</f>
        <v>95</v>
      </c>
      <c r="M131" s="26">
        <f>'[1]Pob x Genero'!P123+'[1]Pob x Genero'!BC123</f>
        <v>100</v>
      </c>
      <c r="N131" s="26">
        <f>'[1]Pob x Genero'!Q123+'[1]Pob x Genero'!BD123</f>
        <v>94</v>
      </c>
      <c r="O131" s="26">
        <f>'[1]Pob x Genero'!R123+'[1]Pob x Genero'!BE123</f>
        <v>86</v>
      </c>
      <c r="P131" s="26">
        <f>'[1]Pob x Genero'!S123+'[1]Pob x Genero'!BF123</f>
        <v>95</v>
      </c>
      <c r="Q131" s="26">
        <f>'[1]Pob x Genero'!T123+'[1]Pob x Genero'!BG123</f>
        <v>94</v>
      </c>
      <c r="R131" s="26">
        <f>'[1]Pob x Genero'!U123+'[1]Pob x Genero'!BH123</f>
        <v>119</v>
      </c>
      <c r="S131" s="26">
        <f>'[1]Pob x Genero'!V123+'[1]Pob x Genero'!BI123</f>
        <v>110</v>
      </c>
      <c r="T131" s="26">
        <f>'[1]Pob x Genero'!W123+'[1]Pob x Genero'!BJ123</f>
        <v>91</v>
      </c>
      <c r="U131" s="26">
        <f>'[1]Pob x Genero'!X123+'[1]Pob x Genero'!BK123</f>
        <v>83</v>
      </c>
      <c r="V131" s="26">
        <f>'[1]Pob x Genero'!Y123+'[1]Pob x Genero'!BL123</f>
        <v>104</v>
      </c>
      <c r="W131" s="26">
        <f>'[1]Pob x Genero'!Z123+'[1]Pob x Genero'!BM123</f>
        <v>77</v>
      </c>
      <c r="X131" s="26">
        <f>'[1]Pob x Genero'!AA123+'[1]Pob x Genero'!BN123</f>
        <v>79</v>
      </c>
      <c r="Y131" s="26">
        <f>'[1]Pob x Genero'!AB123+'[1]Pob x Genero'!BO123</f>
        <v>457</v>
      </c>
      <c r="Z131" s="26">
        <f>'[1]Pob x Genero'!AC123+'[1]Pob x Genero'!BP123</f>
        <v>488</v>
      </c>
      <c r="AA131" s="26">
        <f>'[1]Pob x Genero'!AD123+'[1]Pob x Genero'!BQ123</f>
        <v>561</v>
      </c>
      <c r="AB131" s="26">
        <f>'[1]Pob x Genero'!AE123+'[1]Pob x Genero'!BR123</f>
        <v>385</v>
      </c>
      <c r="AC131" s="26">
        <f>'[1]Pob x Genero'!AF123+'[1]Pob x Genero'!BS123</f>
        <v>345</v>
      </c>
      <c r="AD131" s="26">
        <f>'[1]Pob x Genero'!AG123+'[1]Pob x Genero'!BT123</f>
        <v>287</v>
      </c>
      <c r="AE131" s="26">
        <f>'[1]Pob x Genero'!AH123+'[1]Pob x Genero'!BU123</f>
        <v>298</v>
      </c>
      <c r="AF131" s="26">
        <f>'[1]Pob x Genero'!AI123+'[1]Pob x Genero'!BV123</f>
        <v>221</v>
      </c>
      <c r="AG131" s="26">
        <f>'[1]Pob x Genero'!AJ123+'[1]Pob x Genero'!BW123</f>
        <v>187</v>
      </c>
      <c r="AH131" s="26">
        <f>'[1]Pob x Genero'!AK123+'[1]Pob x Genero'!BX123</f>
        <v>136</v>
      </c>
      <c r="AI131" s="26">
        <f>'[1]Pob x Genero'!AL123+'[1]Pob x Genero'!BY123</f>
        <v>101</v>
      </c>
      <c r="AJ131" s="26">
        <f>'[1]Pob x Genero'!AM123+'[1]Pob x Genero'!BZ123</f>
        <v>75</v>
      </c>
      <c r="AK131" s="26">
        <f>'[1]Pob x Genero'!AN123+'[1]Pob x Genero'!CA123</f>
        <v>35</v>
      </c>
      <c r="AL131" s="26">
        <f>'[1]Pob x Genero'!AO123+'[1]Pob x Genero'!CB123</f>
        <v>31</v>
      </c>
      <c r="AM131" s="27">
        <f>'[1]Pob x Genero'!AP123+'[1]Pob x Genero'!CC123</f>
        <v>4</v>
      </c>
      <c r="AN131" s="26">
        <f>'[1]Pob x Genero'!AQ123+'[1]Pob x Genero'!CD123</f>
        <v>37</v>
      </c>
      <c r="AO131" s="28">
        <f>'[1]Pob x Genero'!AR123+'[1]Pob x Genero'!CE123</f>
        <v>37</v>
      </c>
      <c r="AP131" s="26">
        <f>'[1]Pob x Genero'!AS123+'[1]Pob x Genero'!CF123</f>
        <v>91</v>
      </c>
      <c r="AQ131" s="29">
        <f>'[1]Pob x Genero'!AT123</f>
        <v>2624</v>
      </c>
      <c r="AR131" s="26">
        <f>SUM('[1]Pob x Genero'!BE123:BI123)</f>
        <v>257</v>
      </c>
      <c r="AS131" s="26">
        <f>SUM('[1]Pob x Genero'!BJ123:BN123)</f>
        <v>223</v>
      </c>
      <c r="AT131" s="26">
        <f>SUM('[1]Pob x Genero'!BO123:BT123)</f>
        <v>1116</v>
      </c>
      <c r="AU131" s="29">
        <v>70</v>
      </c>
      <c r="AV131" s="30"/>
    </row>
    <row r="132" spans="1:48">
      <c r="A132" s="37" t="s">
        <v>295</v>
      </c>
      <c r="B132" s="36"/>
      <c r="C132" s="35" t="s">
        <v>287</v>
      </c>
      <c r="D132" s="25">
        <f>SUM(D133:D141)</f>
        <v>58393</v>
      </c>
      <c r="E132" s="25">
        <f t="shared" ref="E132:AU132" si="12">SUM(E133:E141)</f>
        <v>1163</v>
      </c>
      <c r="F132" s="25">
        <f t="shared" si="12"/>
        <v>1157</v>
      </c>
      <c r="G132" s="25">
        <f t="shared" si="12"/>
        <v>1123</v>
      </c>
      <c r="H132" s="25">
        <f t="shared" si="12"/>
        <v>1091</v>
      </c>
      <c r="I132" s="25">
        <f t="shared" si="12"/>
        <v>1086</v>
      </c>
      <c r="J132" s="25">
        <f t="shared" si="12"/>
        <v>1057</v>
      </c>
      <c r="K132" s="25">
        <f t="shared" si="12"/>
        <v>1125</v>
      </c>
      <c r="L132" s="25">
        <f t="shared" si="12"/>
        <v>1038</v>
      </c>
      <c r="M132" s="25">
        <f t="shared" si="12"/>
        <v>927</v>
      </c>
      <c r="N132" s="25">
        <f t="shared" si="12"/>
        <v>1020</v>
      </c>
      <c r="O132" s="25">
        <f t="shared" si="12"/>
        <v>943</v>
      </c>
      <c r="P132" s="25">
        <f t="shared" si="12"/>
        <v>1063</v>
      </c>
      <c r="Q132" s="25">
        <f t="shared" si="12"/>
        <v>956</v>
      </c>
      <c r="R132" s="25">
        <f t="shared" si="12"/>
        <v>990</v>
      </c>
      <c r="S132" s="25">
        <f t="shared" si="12"/>
        <v>1017</v>
      </c>
      <c r="T132" s="25">
        <f t="shared" si="12"/>
        <v>1023</v>
      </c>
      <c r="U132" s="25">
        <f t="shared" si="12"/>
        <v>967</v>
      </c>
      <c r="V132" s="25">
        <f t="shared" si="12"/>
        <v>958</v>
      </c>
      <c r="W132" s="25">
        <f t="shared" si="12"/>
        <v>962</v>
      </c>
      <c r="X132" s="25">
        <f t="shared" si="12"/>
        <v>911</v>
      </c>
      <c r="Y132" s="25">
        <f t="shared" si="12"/>
        <v>4245</v>
      </c>
      <c r="Z132" s="25">
        <f t="shared" si="12"/>
        <v>4662</v>
      </c>
      <c r="AA132" s="25">
        <f t="shared" si="12"/>
        <v>4813</v>
      </c>
      <c r="AB132" s="25">
        <f t="shared" si="12"/>
        <v>4646</v>
      </c>
      <c r="AC132" s="25">
        <f t="shared" si="12"/>
        <v>3639</v>
      </c>
      <c r="AD132" s="25">
        <f t="shared" si="12"/>
        <v>3115</v>
      </c>
      <c r="AE132" s="25">
        <f t="shared" si="12"/>
        <v>2911</v>
      </c>
      <c r="AF132" s="25">
        <f t="shared" si="12"/>
        <v>2471</v>
      </c>
      <c r="AG132" s="25">
        <f t="shared" si="12"/>
        <v>2073</v>
      </c>
      <c r="AH132" s="25">
        <f t="shared" si="12"/>
        <v>1744</v>
      </c>
      <c r="AI132" s="25">
        <f t="shared" si="12"/>
        <v>1388</v>
      </c>
      <c r="AJ132" s="25">
        <f t="shared" si="12"/>
        <v>975</v>
      </c>
      <c r="AK132" s="25">
        <f t="shared" si="12"/>
        <v>609</v>
      </c>
      <c r="AL132" s="25">
        <f t="shared" si="12"/>
        <v>525</v>
      </c>
      <c r="AM132" s="25">
        <f t="shared" si="12"/>
        <v>56</v>
      </c>
      <c r="AN132" s="25">
        <f t="shared" si="12"/>
        <v>550</v>
      </c>
      <c r="AO132" s="25">
        <f t="shared" si="12"/>
        <v>613</v>
      </c>
      <c r="AP132" s="25">
        <f t="shared" si="12"/>
        <v>1399</v>
      </c>
      <c r="AQ132" s="25">
        <f t="shared" si="12"/>
        <v>29165</v>
      </c>
      <c r="AR132" s="25">
        <f t="shared" si="12"/>
        <v>2442</v>
      </c>
      <c r="AS132" s="25">
        <f t="shared" si="12"/>
        <v>2317</v>
      </c>
      <c r="AT132" s="25">
        <f t="shared" si="12"/>
        <v>12192</v>
      </c>
      <c r="AU132" s="25">
        <f t="shared" si="12"/>
        <v>2253</v>
      </c>
      <c r="AV132" s="30"/>
    </row>
    <row r="133" spans="1:48">
      <c r="A133" s="24" t="s">
        <v>260</v>
      </c>
      <c r="B133" s="2" t="s">
        <v>261</v>
      </c>
      <c r="C133" s="2" t="s">
        <v>261</v>
      </c>
      <c r="D133" s="25">
        <f t="shared" si="11"/>
        <v>21432</v>
      </c>
      <c r="E133" s="26">
        <f>'[1]Pob x Genero'!H124+'[1]Pob x Genero'!AU124</f>
        <v>334</v>
      </c>
      <c r="F133" s="26">
        <f>'[1]Pob x Genero'!I124+'[1]Pob x Genero'!AV124</f>
        <v>398</v>
      </c>
      <c r="G133" s="26">
        <f>'[1]Pob x Genero'!J124+'[1]Pob x Genero'!AW124</f>
        <v>445</v>
      </c>
      <c r="H133" s="26">
        <f>'[1]Pob x Genero'!K124+'[1]Pob x Genero'!AX124</f>
        <v>427</v>
      </c>
      <c r="I133" s="26">
        <f>'[1]Pob x Genero'!L124+'[1]Pob x Genero'!AY124</f>
        <v>426</v>
      </c>
      <c r="J133" s="26">
        <f>'[1]Pob x Genero'!M124+'[1]Pob x Genero'!AZ124</f>
        <v>380</v>
      </c>
      <c r="K133" s="26">
        <f>'[1]Pob x Genero'!N124+'[1]Pob x Genero'!BA124</f>
        <v>423</v>
      </c>
      <c r="L133" s="26">
        <f>'[1]Pob x Genero'!O124+'[1]Pob x Genero'!BB124</f>
        <v>405</v>
      </c>
      <c r="M133" s="26">
        <f>'[1]Pob x Genero'!P124+'[1]Pob x Genero'!BC124</f>
        <v>399</v>
      </c>
      <c r="N133" s="26">
        <f>'[1]Pob x Genero'!Q124+'[1]Pob x Genero'!BD124</f>
        <v>431</v>
      </c>
      <c r="O133" s="26">
        <f>'[1]Pob x Genero'!R124+'[1]Pob x Genero'!BE124</f>
        <v>390</v>
      </c>
      <c r="P133" s="26">
        <f>'[1]Pob x Genero'!S124+'[1]Pob x Genero'!BF124</f>
        <v>395</v>
      </c>
      <c r="Q133" s="26">
        <f>'[1]Pob x Genero'!T124+'[1]Pob x Genero'!BG124</f>
        <v>399</v>
      </c>
      <c r="R133" s="26">
        <f>'[1]Pob x Genero'!U124+'[1]Pob x Genero'!BH124</f>
        <v>394</v>
      </c>
      <c r="S133" s="26">
        <f>'[1]Pob x Genero'!V124+'[1]Pob x Genero'!BI124</f>
        <v>411</v>
      </c>
      <c r="T133" s="26">
        <f>'[1]Pob x Genero'!W124+'[1]Pob x Genero'!BJ124</f>
        <v>390</v>
      </c>
      <c r="U133" s="26">
        <f>'[1]Pob x Genero'!X124+'[1]Pob x Genero'!BK124</f>
        <v>372</v>
      </c>
      <c r="V133" s="26">
        <f>'[1]Pob x Genero'!Y124+'[1]Pob x Genero'!BL124</f>
        <v>362</v>
      </c>
      <c r="W133" s="26">
        <f>'[1]Pob x Genero'!Z124+'[1]Pob x Genero'!BM124</f>
        <v>345</v>
      </c>
      <c r="X133" s="26">
        <f>'[1]Pob x Genero'!AA124+'[1]Pob x Genero'!BN124</f>
        <v>347</v>
      </c>
      <c r="Y133" s="26">
        <f>'[1]Pob x Genero'!AB124+'[1]Pob x Genero'!BO124</f>
        <v>1606</v>
      </c>
      <c r="Z133" s="26">
        <f>'[1]Pob x Genero'!AC124+'[1]Pob x Genero'!BP124</f>
        <v>1808</v>
      </c>
      <c r="AA133" s="26">
        <f>'[1]Pob x Genero'!AD124+'[1]Pob x Genero'!BQ124</f>
        <v>1790</v>
      </c>
      <c r="AB133" s="26">
        <f>'[1]Pob x Genero'!AE124+'[1]Pob x Genero'!BR124</f>
        <v>1658</v>
      </c>
      <c r="AC133" s="26">
        <f>'[1]Pob x Genero'!AF124+'[1]Pob x Genero'!BS124</f>
        <v>1323</v>
      </c>
      <c r="AD133" s="26">
        <f>'[1]Pob x Genero'!AG124+'[1]Pob x Genero'!BT124</f>
        <v>1119</v>
      </c>
      <c r="AE133" s="26">
        <f>'[1]Pob x Genero'!AH124+'[1]Pob x Genero'!BU124</f>
        <v>1028</v>
      </c>
      <c r="AF133" s="26">
        <f>'[1]Pob x Genero'!AI124+'[1]Pob x Genero'!BV124</f>
        <v>858</v>
      </c>
      <c r="AG133" s="26">
        <f>'[1]Pob x Genero'!AJ124+'[1]Pob x Genero'!BW124</f>
        <v>709</v>
      </c>
      <c r="AH133" s="26">
        <f>'[1]Pob x Genero'!AK124+'[1]Pob x Genero'!BX124</f>
        <v>581</v>
      </c>
      <c r="AI133" s="26">
        <f>'[1]Pob x Genero'!AL124+'[1]Pob x Genero'!BY124</f>
        <v>445</v>
      </c>
      <c r="AJ133" s="26">
        <f>'[1]Pob x Genero'!AM124+'[1]Pob x Genero'!BZ124</f>
        <v>308</v>
      </c>
      <c r="AK133" s="26">
        <f>'[1]Pob x Genero'!AN124+'[1]Pob x Genero'!CA124</f>
        <v>174</v>
      </c>
      <c r="AL133" s="26">
        <f>'[1]Pob x Genero'!AO124+'[1]Pob x Genero'!CB124</f>
        <v>152</v>
      </c>
      <c r="AM133" s="27">
        <f>'[1]Pob x Genero'!AP124+'[1]Pob x Genero'!CC124</f>
        <v>23</v>
      </c>
      <c r="AN133" s="26">
        <f>'[1]Pob x Genero'!AQ124+'[1]Pob x Genero'!CD124</f>
        <v>155</v>
      </c>
      <c r="AO133" s="28">
        <f>'[1]Pob x Genero'!AR124+'[1]Pob x Genero'!CE124</f>
        <v>179</v>
      </c>
      <c r="AP133" s="26">
        <f>'[1]Pob x Genero'!AS124+'[1]Pob x Genero'!CF124</f>
        <v>400</v>
      </c>
      <c r="AQ133" s="29">
        <f>'[1]Pob x Genero'!AT124</f>
        <v>10646</v>
      </c>
      <c r="AR133" s="26">
        <f>SUM('[1]Pob x Genero'!BE124:BI124)</f>
        <v>988</v>
      </c>
      <c r="AS133" s="26">
        <f>SUM('[1]Pob x Genero'!BJ124:BN124)</f>
        <v>875</v>
      </c>
      <c r="AT133" s="26">
        <f>SUM('[1]Pob x Genero'!BO124:BT124)</f>
        <v>4458</v>
      </c>
      <c r="AU133" s="29">
        <v>1037</v>
      </c>
      <c r="AV133" s="30"/>
    </row>
    <row r="134" spans="1:48">
      <c r="A134" s="24" t="s">
        <v>262</v>
      </c>
      <c r="B134" s="2" t="s">
        <v>261</v>
      </c>
      <c r="C134" s="2" t="s">
        <v>263</v>
      </c>
      <c r="D134" s="25">
        <f t="shared" si="11"/>
        <v>6674</v>
      </c>
      <c r="E134" s="26">
        <f>'[1]Pob x Genero'!H125+'[1]Pob x Genero'!AU125</f>
        <v>104</v>
      </c>
      <c r="F134" s="26">
        <f>'[1]Pob x Genero'!I125+'[1]Pob x Genero'!AV125</f>
        <v>152</v>
      </c>
      <c r="G134" s="26">
        <f>'[1]Pob x Genero'!J125+'[1]Pob x Genero'!AW125</f>
        <v>117</v>
      </c>
      <c r="H134" s="26">
        <f>'[1]Pob x Genero'!K125+'[1]Pob x Genero'!AX125</f>
        <v>123</v>
      </c>
      <c r="I134" s="26">
        <f>'[1]Pob x Genero'!L125+'[1]Pob x Genero'!AY125</f>
        <v>116</v>
      </c>
      <c r="J134" s="26">
        <f>'[1]Pob x Genero'!M125+'[1]Pob x Genero'!AZ125</f>
        <v>111</v>
      </c>
      <c r="K134" s="26">
        <f>'[1]Pob x Genero'!N125+'[1]Pob x Genero'!BA125</f>
        <v>138</v>
      </c>
      <c r="L134" s="26">
        <f>'[1]Pob x Genero'!O125+'[1]Pob x Genero'!BB125</f>
        <v>116</v>
      </c>
      <c r="M134" s="26">
        <f>'[1]Pob x Genero'!P125+'[1]Pob x Genero'!BC125</f>
        <v>94</v>
      </c>
      <c r="N134" s="26">
        <f>'[1]Pob x Genero'!Q125+'[1]Pob x Genero'!BD125</f>
        <v>113</v>
      </c>
      <c r="O134" s="26">
        <f>'[1]Pob x Genero'!R125+'[1]Pob x Genero'!BE125</f>
        <v>103</v>
      </c>
      <c r="P134" s="26">
        <f>'[1]Pob x Genero'!S125+'[1]Pob x Genero'!BF125</f>
        <v>114</v>
      </c>
      <c r="Q134" s="26">
        <f>'[1]Pob x Genero'!T125+'[1]Pob x Genero'!BG125</f>
        <v>111</v>
      </c>
      <c r="R134" s="26">
        <f>'[1]Pob x Genero'!U125+'[1]Pob x Genero'!BH125</f>
        <v>99</v>
      </c>
      <c r="S134" s="26">
        <f>'[1]Pob x Genero'!V125+'[1]Pob x Genero'!BI125</f>
        <v>121</v>
      </c>
      <c r="T134" s="26">
        <f>'[1]Pob x Genero'!W125+'[1]Pob x Genero'!BJ125</f>
        <v>118</v>
      </c>
      <c r="U134" s="26">
        <f>'[1]Pob x Genero'!X125+'[1]Pob x Genero'!BK125</f>
        <v>124</v>
      </c>
      <c r="V134" s="26">
        <f>'[1]Pob x Genero'!Y125+'[1]Pob x Genero'!BL125</f>
        <v>105</v>
      </c>
      <c r="W134" s="26">
        <f>'[1]Pob x Genero'!Z125+'[1]Pob x Genero'!BM125</f>
        <v>104</v>
      </c>
      <c r="X134" s="26">
        <f>'[1]Pob x Genero'!AA125+'[1]Pob x Genero'!BN125</f>
        <v>102</v>
      </c>
      <c r="Y134" s="26">
        <f>'[1]Pob x Genero'!AB125+'[1]Pob x Genero'!BO125</f>
        <v>511</v>
      </c>
      <c r="Z134" s="26">
        <f>'[1]Pob x Genero'!AC125+'[1]Pob x Genero'!BP125</f>
        <v>531</v>
      </c>
      <c r="AA134" s="26">
        <f>'[1]Pob x Genero'!AD125+'[1]Pob x Genero'!BQ125</f>
        <v>515</v>
      </c>
      <c r="AB134" s="26">
        <f>'[1]Pob x Genero'!AE125+'[1]Pob x Genero'!BR125</f>
        <v>491</v>
      </c>
      <c r="AC134" s="26">
        <f>'[1]Pob x Genero'!AF125+'[1]Pob x Genero'!BS125</f>
        <v>418</v>
      </c>
      <c r="AD134" s="26">
        <f>'[1]Pob x Genero'!AG125+'[1]Pob x Genero'!BT125</f>
        <v>342</v>
      </c>
      <c r="AE134" s="26">
        <f>'[1]Pob x Genero'!AH125+'[1]Pob x Genero'!BU125</f>
        <v>354</v>
      </c>
      <c r="AF134" s="26">
        <f>'[1]Pob x Genero'!AI125+'[1]Pob x Genero'!BV125</f>
        <v>301</v>
      </c>
      <c r="AG134" s="26">
        <f>'[1]Pob x Genero'!AJ125+'[1]Pob x Genero'!BW125</f>
        <v>258</v>
      </c>
      <c r="AH134" s="26">
        <f>'[1]Pob x Genero'!AK125+'[1]Pob x Genero'!BX125</f>
        <v>217</v>
      </c>
      <c r="AI134" s="26">
        <f>'[1]Pob x Genero'!AL125+'[1]Pob x Genero'!BY125</f>
        <v>165</v>
      </c>
      <c r="AJ134" s="26">
        <f>'[1]Pob x Genero'!AM125+'[1]Pob x Genero'!BZ125</f>
        <v>122</v>
      </c>
      <c r="AK134" s="26">
        <f>'[1]Pob x Genero'!AN125+'[1]Pob x Genero'!CA125</f>
        <v>90</v>
      </c>
      <c r="AL134" s="26">
        <f>'[1]Pob x Genero'!AO125+'[1]Pob x Genero'!CB125</f>
        <v>74</v>
      </c>
      <c r="AM134" s="27">
        <f>'[1]Pob x Genero'!AP125+'[1]Pob x Genero'!CC125</f>
        <v>2</v>
      </c>
      <c r="AN134" s="26">
        <f>'[1]Pob x Genero'!AQ125+'[1]Pob x Genero'!CD125</f>
        <v>57</v>
      </c>
      <c r="AO134" s="28">
        <f>'[1]Pob x Genero'!AR125+'[1]Pob x Genero'!CE125</f>
        <v>47</v>
      </c>
      <c r="AP134" s="26">
        <f>'[1]Pob x Genero'!AS125+'[1]Pob x Genero'!CF125</f>
        <v>125</v>
      </c>
      <c r="AQ134" s="29">
        <f>'[1]Pob x Genero'!AT125</f>
        <v>3331</v>
      </c>
      <c r="AR134" s="26">
        <f>SUM('[1]Pob x Genero'!BE125:BI125)</f>
        <v>278</v>
      </c>
      <c r="AS134" s="26">
        <f>SUM('[1]Pob x Genero'!BJ125:BN125)</f>
        <v>268</v>
      </c>
      <c r="AT134" s="26">
        <f>SUM('[1]Pob x Genero'!BO125:BT125)</f>
        <v>1400</v>
      </c>
      <c r="AU134" s="29">
        <v>286</v>
      </c>
      <c r="AV134" s="30"/>
    </row>
    <row r="135" spans="1:48">
      <c r="A135" s="24" t="s">
        <v>264</v>
      </c>
      <c r="B135" s="2" t="s">
        <v>261</v>
      </c>
      <c r="C135" s="2" t="s">
        <v>265</v>
      </c>
      <c r="D135" s="25">
        <f t="shared" si="11"/>
        <v>4823</v>
      </c>
      <c r="E135" s="26">
        <f>'[1]Pob x Genero'!H126+'[1]Pob x Genero'!AU126</f>
        <v>74</v>
      </c>
      <c r="F135" s="26">
        <f>'[1]Pob x Genero'!I126+'[1]Pob x Genero'!AV126</f>
        <v>81</v>
      </c>
      <c r="G135" s="26">
        <f>'[1]Pob x Genero'!J126+'[1]Pob x Genero'!AW126</f>
        <v>82</v>
      </c>
      <c r="H135" s="26">
        <f>'[1]Pob x Genero'!K126+'[1]Pob x Genero'!AX126</f>
        <v>79</v>
      </c>
      <c r="I135" s="26">
        <f>'[1]Pob x Genero'!L126+'[1]Pob x Genero'!AY126</f>
        <v>89</v>
      </c>
      <c r="J135" s="26">
        <f>'[1]Pob x Genero'!M126+'[1]Pob x Genero'!AZ126</f>
        <v>84</v>
      </c>
      <c r="K135" s="26">
        <f>'[1]Pob x Genero'!N126+'[1]Pob x Genero'!BA126</f>
        <v>101</v>
      </c>
      <c r="L135" s="26">
        <f>'[1]Pob x Genero'!O126+'[1]Pob x Genero'!BB126</f>
        <v>79</v>
      </c>
      <c r="M135" s="26">
        <f>'[1]Pob x Genero'!P126+'[1]Pob x Genero'!BC126</f>
        <v>65</v>
      </c>
      <c r="N135" s="26">
        <f>'[1]Pob x Genero'!Q126+'[1]Pob x Genero'!BD126</f>
        <v>85</v>
      </c>
      <c r="O135" s="26">
        <f>'[1]Pob x Genero'!R126+'[1]Pob x Genero'!BE126</f>
        <v>69</v>
      </c>
      <c r="P135" s="26">
        <f>'[1]Pob x Genero'!S126+'[1]Pob x Genero'!BF126</f>
        <v>86</v>
      </c>
      <c r="Q135" s="26">
        <f>'[1]Pob x Genero'!T126+'[1]Pob x Genero'!BG126</f>
        <v>64</v>
      </c>
      <c r="R135" s="26">
        <f>'[1]Pob x Genero'!U126+'[1]Pob x Genero'!BH126</f>
        <v>73</v>
      </c>
      <c r="S135" s="26">
        <f>'[1]Pob x Genero'!V126+'[1]Pob x Genero'!BI126</f>
        <v>67</v>
      </c>
      <c r="T135" s="26">
        <f>'[1]Pob x Genero'!W126+'[1]Pob x Genero'!BJ126</f>
        <v>75</v>
      </c>
      <c r="U135" s="26">
        <f>'[1]Pob x Genero'!X126+'[1]Pob x Genero'!BK126</f>
        <v>91</v>
      </c>
      <c r="V135" s="26">
        <f>'[1]Pob x Genero'!Y126+'[1]Pob x Genero'!BL126</f>
        <v>80</v>
      </c>
      <c r="W135" s="26">
        <f>'[1]Pob x Genero'!Z126+'[1]Pob x Genero'!BM126</f>
        <v>76</v>
      </c>
      <c r="X135" s="26">
        <f>'[1]Pob x Genero'!AA126+'[1]Pob x Genero'!BN126</f>
        <v>78</v>
      </c>
      <c r="Y135" s="26">
        <f>'[1]Pob x Genero'!AB126+'[1]Pob x Genero'!BO126</f>
        <v>315</v>
      </c>
      <c r="Z135" s="26">
        <f>'[1]Pob x Genero'!AC126+'[1]Pob x Genero'!BP126</f>
        <v>412</v>
      </c>
      <c r="AA135" s="26">
        <f>'[1]Pob x Genero'!AD126+'[1]Pob x Genero'!BQ126</f>
        <v>411</v>
      </c>
      <c r="AB135" s="26">
        <f>'[1]Pob x Genero'!AE126+'[1]Pob x Genero'!BR126</f>
        <v>385</v>
      </c>
      <c r="AC135" s="26">
        <f>'[1]Pob x Genero'!AF126+'[1]Pob x Genero'!BS126</f>
        <v>324</v>
      </c>
      <c r="AD135" s="26">
        <f>'[1]Pob x Genero'!AG126+'[1]Pob x Genero'!BT126</f>
        <v>284</v>
      </c>
      <c r="AE135" s="26">
        <f>'[1]Pob x Genero'!AH126+'[1]Pob x Genero'!BU126</f>
        <v>229</v>
      </c>
      <c r="AF135" s="26">
        <f>'[1]Pob x Genero'!AI126+'[1]Pob x Genero'!BV126</f>
        <v>220</v>
      </c>
      <c r="AG135" s="26">
        <f>'[1]Pob x Genero'!AJ126+'[1]Pob x Genero'!BW126</f>
        <v>161</v>
      </c>
      <c r="AH135" s="26">
        <f>'[1]Pob x Genero'!AK126+'[1]Pob x Genero'!BX126</f>
        <v>171</v>
      </c>
      <c r="AI135" s="26">
        <f>'[1]Pob x Genero'!AL126+'[1]Pob x Genero'!BY126</f>
        <v>124</v>
      </c>
      <c r="AJ135" s="26">
        <f>'[1]Pob x Genero'!AM126+'[1]Pob x Genero'!BZ126</f>
        <v>95</v>
      </c>
      <c r="AK135" s="26">
        <f>'[1]Pob x Genero'!AN126+'[1]Pob x Genero'!CA126</f>
        <v>65</v>
      </c>
      <c r="AL135" s="26">
        <f>'[1]Pob x Genero'!AO126+'[1]Pob x Genero'!CB126</f>
        <v>49</v>
      </c>
      <c r="AM135" s="27">
        <f>'[1]Pob x Genero'!AP126+'[1]Pob x Genero'!CC126</f>
        <v>5</v>
      </c>
      <c r="AN135" s="26">
        <f>'[1]Pob x Genero'!AQ126+'[1]Pob x Genero'!CD126</f>
        <v>36</v>
      </c>
      <c r="AO135" s="28">
        <f>'[1]Pob x Genero'!AR126+'[1]Pob x Genero'!CE126</f>
        <v>38</v>
      </c>
      <c r="AP135" s="26">
        <f>'[1]Pob x Genero'!AS126+'[1]Pob x Genero'!CF126</f>
        <v>90</v>
      </c>
      <c r="AQ135" s="29">
        <f>'[1]Pob x Genero'!AT126</f>
        <v>2350</v>
      </c>
      <c r="AR135" s="26">
        <f>SUM('[1]Pob x Genero'!BE126:BI126)</f>
        <v>167</v>
      </c>
      <c r="AS135" s="26">
        <f>SUM('[1]Pob x Genero'!BJ126:BN126)</f>
        <v>175</v>
      </c>
      <c r="AT135" s="26">
        <f>SUM('[1]Pob x Genero'!BO126:BT126)</f>
        <v>1032</v>
      </c>
      <c r="AU135" s="29">
        <v>193</v>
      </c>
      <c r="AV135" s="30"/>
    </row>
    <row r="136" spans="1:48">
      <c r="A136" s="24" t="s">
        <v>266</v>
      </c>
      <c r="B136" s="2" t="s">
        <v>261</v>
      </c>
      <c r="C136" s="2" t="s">
        <v>267</v>
      </c>
      <c r="D136" s="25">
        <f t="shared" si="11"/>
        <v>2968</v>
      </c>
      <c r="E136" s="26">
        <f>'[1]Pob x Genero'!H127+'[1]Pob x Genero'!AU127</f>
        <v>56</v>
      </c>
      <c r="F136" s="26">
        <f>'[1]Pob x Genero'!I127+'[1]Pob x Genero'!AV127</f>
        <v>68</v>
      </c>
      <c r="G136" s="26">
        <f>'[1]Pob x Genero'!J127+'[1]Pob x Genero'!AW127</f>
        <v>54</v>
      </c>
      <c r="H136" s="26">
        <f>'[1]Pob x Genero'!K127+'[1]Pob x Genero'!AX127</f>
        <v>54</v>
      </c>
      <c r="I136" s="26">
        <f>'[1]Pob x Genero'!L127+'[1]Pob x Genero'!AY127</f>
        <v>61</v>
      </c>
      <c r="J136" s="26">
        <f>'[1]Pob x Genero'!M127+'[1]Pob x Genero'!AZ127</f>
        <v>63</v>
      </c>
      <c r="K136" s="26">
        <f>'[1]Pob x Genero'!N127+'[1]Pob x Genero'!BA127</f>
        <v>54</v>
      </c>
      <c r="L136" s="26">
        <f>'[1]Pob x Genero'!O127+'[1]Pob x Genero'!BB127</f>
        <v>43</v>
      </c>
      <c r="M136" s="26">
        <f>'[1]Pob x Genero'!P127+'[1]Pob x Genero'!BC127</f>
        <v>38</v>
      </c>
      <c r="N136" s="26">
        <f>'[1]Pob x Genero'!Q127+'[1]Pob x Genero'!BD127</f>
        <v>48</v>
      </c>
      <c r="O136" s="26">
        <f>'[1]Pob x Genero'!R127+'[1]Pob x Genero'!BE127</f>
        <v>46</v>
      </c>
      <c r="P136" s="26">
        <f>'[1]Pob x Genero'!S127+'[1]Pob x Genero'!BF127</f>
        <v>44</v>
      </c>
      <c r="Q136" s="26">
        <f>'[1]Pob x Genero'!T127+'[1]Pob x Genero'!BG127</f>
        <v>28</v>
      </c>
      <c r="R136" s="26">
        <f>'[1]Pob x Genero'!U127+'[1]Pob x Genero'!BH127</f>
        <v>45</v>
      </c>
      <c r="S136" s="26">
        <f>'[1]Pob x Genero'!V127+'[1]Pob x Genero'!BI127</f>
        <v>48</v>
      </c>
      <c r="T136" s="26">
        <f>'[1]Pob x Genero'!W127+'[1]Pob x Genero'!BJ127</f>
        <v>43</v>
      </c>
      <c r="U136" s="26">
        <f>'[1]Pob x Genero'!X127+'[1]Pob x Genero'!BK127</f>
        <v>41</v>
      </c>
      <c r="V136" s="26">
        <f>'[1]Pob x Genero'!Y127+'[1]Pob x Genero'!BL127</f>
        <v>42</v>
      </c>
      <c r="W136" s="26">
        <f>'[1]Pob x Genero'!Z127+'[1]Pob x Genero'!BM127</f>
        <v>45</v>
      </c>
      <c r="X136" s="26">
        <f>'[1]Pob x Genero'!AA127+'[1]Pob x Genero'!BN127</f>
        <v>47</v>
      </c>
      <c r="Y136" s="26">
        <f>'[1]Pob x Genero'!AB127+'[1]Pob x Genero'!BO127</f>
        <v>236</v>
      </c>
      <c r="Z136" s="26">
        <f>'[1]Pob x Genero'!AC127+'[1]Pob x Genero'!BP127</f>
        <v>214</v>
      </c>
      <c r="AA136" s="26">
        <f>'[1]Pob x Genero'!AD127+'[1]Pob x Genero'!BQ127</f>
        <v>296</v>
      </c>
      <c r="AB136" s="26">
        <f>'[1]Pob x Genero'!AE127+'[1]Pob x Genero'!BR127</f>
        <v>223</v>
      </c>
      <c r="AC136" s="26">
        <f>'[1]Pob x Genero'!AF127+'[1]Pob x Genero'!BS127</f>
        <v>165</v>
      </c>
      <c r="AD136" s="26">
        <f>'[1]Pob x Genero'!AG127+'[1]Pob x Genero'!BT127</f>
        <v>148</v>
      </c>
      <c r="AE136" s="26">
        <f>'[1]Pob x Genero'!AH127+'[1]Pob x Genero'!BU127</f>
        <v>153</v>
      </c>
      <c r="AF136" s="26">
        <f>'[1]Pob x Genero'!AI127+'[1]Pob x Genero'!BV127</f>
        <v>126</v>
      </c>
      <c r="AG136" s="26">
        <f>'[1]Pob x Genero'!AJ127+'[1]Pob x Genero'!BW127</f>
        <v>115</v>
      </c>
      <c r="AH136" s="26">
        <f>'[1]Pob x Genero'!AK127+'[1]Pob x Genero'!BX127</f>
        <v>95</v>
      </c>
      <c r="AI136" s="26">
        <f>'[1]Pob x Genero'!AL127+'[1]Pob x Genero'!BY127</f>
        <v>80</v>
      </c>
      <c r="AJ136" s="26">
        <f>'[1]Pob x Genero'!AM127+'[1]Pob x Genero'!BZ127</f>
        <v>68</v>
      </c>
      <c r="AK136" s="26">
        <f>'[1]Pob x Genero'!AN127+'[1]Pob x Genero'!CA127</f>
        <v>46</v>
      </c>
      <c r="AL136" s="26">
        <f>'[1]Pob x Genero'!AO127+'[1]Pob x Genero'!CB127</f>
        <v>35</v>
      </c>
      <c r="AM136" s="27">
        <f>'[1]Pob x Genero'!AP127+'[1]Pob x Genero'!CC127</f>
        <v>0</v>
      </c>
      <c r="AN136" s="26">
        <f>'[1]Pob x Genero'!AQ127+'[1]Pob x Genero'!CD127</f>
        <v>25</v>
      </c>
      <c r="AO136" s="28">
        <f>'[1]Pob x Genero'!AR127+'[1]Pob x Genero'!CE127</f>
        <v>31</v>
      </c>
      <c r="AP136" s="26">
        <f>'[1]Pob x Genero'!AS127+'[1]Pob x Genero'!CF127</f>
        <v>67</v>
      </c>
      <c r="AQ136" s="29">
        <f>'[1]Pob x Genero'!AT127</f>
        <v>1483</v>
      </c>
      <c r="AR136" s="26">
        <f>SUM('[1]Pob x Genero'!BE127:BI127)</f>
        <v>110</v>
      </c>
      <c r="AS136" s="26">
        <f>SUM('[1]Pob x Genero'!BJ127:BN127)</f>
        <v>107</v>
      </c>
      <c r="AT136" s="26">
        <f>SUM('[1]Pob x Genero'!BO127:BT127)</f>
        <v>637</v>
      </c>
      <c r="AU136" s="29">
        <v>66</v>
      </c>
      <c r="AV136" s="30"/>
    </row>
    <row r="137" spans="1:48">
      <c r="A137" s="24" t="s">
        <v>268</v>
      </c>
      <c r="B137" s="2" t="s">
        <v>261</v>
      </c>
      <c r="C137" s="2" t="s">
        <v>269</v>
      </c>
      <c r="D137" s="25">
        <f t="shared" si="11"/>
        <v>11882</v>
      </c>
      <c r="E137" s="26">
        <f>'[1]Pob x Genero'!H128+'[1]Pob x Genero'!AU128</f>
        <v>375</v>
      </c>
      <c r="F137" s="26">
        <f>'[1]Pob x Genero'!I128+'[1]Pob x Genero'!AV128</f>
        <v>275</v>
      </c>
      <c r="G137" s="26">
        <f>'[1]Pob x Genero'!J128+'[1]Pob x Genero'!AW128</f>
        <v>209</v>
      </c>
      <c r="H137" s="26">
        <f>'[1]Pob x Genero'!K128+'[1]Pob x Genero'!AX128</f>
        <v>217</v>
      </c>
      <c r="I137" s="26">
        <f>'[1]Pob x Genero'!L128+'[1]Pob x Genero'!AY128</f>
        <v>210</v>
      </c>
      <c r="J137" s="26">
        <f>'[1]Pob x Genero'!M128+'[1]Pob x Genero'!AZ128</f>
        <v>234</v>
      </c>
      <c r="K137" s="26">
        <f>'[1]Pob x Genero'!N128+'[1]Pob x Genero'!BA128</f>
        <v>209</v>
      </c>
      <c r="L137" s="26">
        <f>'[1]Pob x Genero'!O128+'[1]Pob x Genero'!BB128</f>
        <v>214</v>
      </c>
      <c r="M137" s="26">
        <f>'[1]Pob x Genero'!P128+'[1]Pob x Genero'!BC128</f>
        <v>172</v>
      </c>
      <c r="N137" s="26">
        <f>'[1]Pob x Genero'!Q128+'[1]Pob x Genero'!BD128</f>
        <v>170</v>
      </c>
      <c r="O137" s="26">
        <f>'[1]Pob x Genero'!R128+'[1]Pob x Genero'!BE128</f>
        <v>184</v>
      </c>
      <c r="P137" s="26">
        <f>'[1]Pob x Genero'!S128+'[1]Pob x Genero'!BF128</f>
        <v>254</v>
      </c>
      <c r="Q137" s="26">
        <f>'[1]Pob x Genero'!T128+'[1]Pob x Genero'!BG128</f>
        <v>178</v>
      </c>
      <c r="R137" s="26">
        <f>'[1]Pob x Genero'!U128+'[1]Pob x Genero'!BH128</f>
        <v>223</v>
      </c>
      <c r="S137" s="26">
        <f>'[1]Pob x Genero'!V128+'[1]Pob x Genero'!BI128</f>
        <v>197</v>
      </c>
      <c r="T137" s="26">
        <f>'[1]Pob x Genero'!W128+'[1]Pob x Genero'!BJ128</f>
        <v>221</v>
      </c>
      <c r="U137" s="26">
        <f>'[1]Pob x Genero'!X128+'[1]Pob x Genero'!BK128</f>
        <v>172</v>
      </c>
      <c r="V137" s="26">
        <f>'[1]Pob x Genero'!Y128+'[1]Pob x Genero'!BL128</f>
        <v>192</v>
      </c>
      <c r="W137" s="26">
        <f>'[1]Pob x Genero'!Z128+'[1]Pob x Genero'!BM128</f>
        <v>206</v>
      </c>
      <c r="X137" s="26">
        <f>'[1]Pob x Genero'!AA128+'[1]Pob x Genero'!BN128</f>
        <v>147</v>
      </c>
      <c r="Y137" s="26">
        <f>'[1]Pob x Genero'!AB128+'[1]Pob x Genero'!BO128</f>
        <v>762</v>
      </c>
      <c r="Z137" s="26">
        <f>'[1]Pob x Genero'!AC128+'[1]Pob x Genero'!BP128</f>
        <v>892</v>
      </c>
      <c r="AA137" s="26">
        <f>'[1]Pob x Genero'!AD128+'[1]Pob x Genero'!BQ128</f>
        <v>1022</v>
      </c>
      <c r="AB137" s="26">
        <f>'[1]Pob x Genero'!AE128+'[1]Pob x Genero'!BR128</f>
        <v>995</v>
      </c>
      <c r="AC137" s="26">
        <f>'[1]Pob x Genero'!AF128+'[1]Pob x Genero'!BS128</f>
        <v>696</v>
      </c>
      <c r="AD137" s="26">
        <f>'[1]Pob x Genero'!AG128+'[1]Pob x Genero'!BT128</f>
        <v>624</v>
      </c>
      <c r="AE137" s="26">
        <f>'[1]Pob x Genero'!AH128+'[1]Pob x Genero'!BU128</f>
        <v>634</v>
      </c>
      <c r="AF137" s="26">
        <f>'[1]Pob x Genero'!AI128+'[1]Pob x Genero'!BV128</f>
        <v>521</v>
      </c>
      <c r="AG137" s="26">
        <f>'[1]Pob x Genero'!AJ128+'[1]Pob x Genero'!BW128</f>
        <v>444</v>
      </c>
      <c r="AH137" s="26">
        <f>'[1]Pob x Genero'!AK128+'[1]Pob x Genero'!BX128</f>
        <v>352</v>
      </c>
      <c r="AI137" s="26">
        <f>'[1]Pob x Genero'!AL128+'[1]Pob x Genero'!BY128</f>
        <v>285</v>
      </c>
      <c r="AJ137" s="26">
        <f>'[1]Pob x Genero'!AM128+'[1]Pob x Genero'!BZ128</f>
        <v>198</v>
      </c>
      <c r="AK137" s="26">
        <f>'[1]Pob x Genero'!AN128+'[1]Pob x Genero'!CA128</f>
        <v>96</v>
      </c>
      <c r="AL137" s="26">
        <f>'[1]Pob x Genero'!AO128+'[1]Pob x Genero'!CB128</f>
        <v>102</v>
      </c>
      <c r="AM137" s="27">
        <f>'[1]Pob x Genero'!AP128+'[1]Pob x Genero'!CC128</f>
        <v>12</v>
      </c>
      <c r="AN137" s="26">
        <f>'[1]Pob x Genero'!AQ128+'[1]Pob x Genero'!CD128</f>
        <v>176</v>
      </c>
      <c r="AO137" s="28">
        <f>'[1]Pob x Genero'!AR128+'[1]Pob x Genero'!CE128</f>
        <v>199</v>
      </c>
      <c r="AP137" s="26">
        <f>'[1]Pob x Genero'!AS128+'[1]Pob x Genero'!CF128</f>
        <v>451</v>
      </c>
      <c r="AQ137" s="29">
        <f>'[1]Pob x Genero'!AT128</f>
        <v>6029</v>
      </c>
      <c r="AR137" s="26">
        <f>SUM('[1]Pob x Genero'!BE128:BI128)</f>
        <v>511</v>
      </c>
      <c r="AS137" s="26">
        <f>SUM('[1]Pob x Genero'!BJ128:BN128)</f>
        <v>476</v>
      </c>
      <c r="AT137" s="26">
        <f>SUM('[1]Pob x Genero'!BO128:BT128)</f>
        <v>2338</v>
      </c>
      <c r="AU137" s="29">
        <v>276</v>
      </c>
      <c r="AV137" s="30"/>
    </row>
    <row r="138" spans="1:48">
      <c r="A138" s="24" t="s">
        <v>270</v>
      </c>
      <c r="B138" s="2" t="s">
        <v>261</v>
      </c>
      <c r="C138" s="2" t="s">
        <v>271</v>
      </c>
      <c r="D138" s="25">
        <f t="shared" si="11"/>
        <v>2317</v>
      </c>
      <c r="E138" s="26">
        <f>'[1]Pob x Genero'!H129+'[1]Pob x Genero'!AU129</f>
        <v>56</v>
      </c>
      <c r="F138" s="26">
        <f>'[1]Pob x Genero'!I129+'[1]Pob x Genero'!AV129</f>
        <v>44</v>
      </c>
      <c r="G138" s="26">
        <f>'[1]Pob x Genero'!J129+'[1]Pob x Genero'!AW129</f>
        <v>39</v>
      </c>
      <c r="H138" s="26">
        <f>'[1]Pob x Genero'!K129+'[1]Pob x Genero'!AX129</f>
        <v>39</v>
      </c>
      <c r="I138" s="26">
        <f>'[1]Pob x Genero'!L129+'[1]Pob x Genero'!AY129</f>
        <v>35</v>
      </c>
      <c r="J138" s="26">
        <f>'[1]Pob x Genero'!M129+'[1]Pob x Genero'!AZ129</f>
        <v>50</v>
      </c>
      <c r="K138" s="26">
        <f>'[1]Pob x Genero'!N129+'[1]Pob x Genero'!BA129</f>
        <v>42</v>
      </c>
      <c r="L138" s="26">
        <f>'[1]Pob x Genero'!O129+'[1]Pob x Genero'!BB129</f>
        <v>38</v>
      </c>
      <c r="M138" s="26">
        <f>'[1]Pob x Genero'!P129+'[1]Pob x Genero'!BC129</f>
        <v>32</v>
      </c>
      <c r="N138" s="26">
        <f>'[1]Pob x Genero'!Q129+'[1]Pob x Genero'!BD129</f>
        <v>43</v>
      </c>
      <c r="O138" s="26">
        <f>'[1]Pob x Genero'!R129+'[1]Pob x Genero'!BE129</f>
        <v>30</v>
      </c>
      <c r="P138" s="26">
        <f>'[1]Pob x Genero'!S129+'[1]Pob x Genero'!BF129</f>
        <v>35</v>
      </c>
      <c r="Q138" s="26">
        <f>'[1]Pob x Genero'!T129+'[1]Pob x Genero'!BG129</f>
        <v>43</v>
      </c>
      <c r="R138" s="26">
        <f>'[1]Pob x Genero'!U129+'[1]Pob x Genero'!BH129</f>
        <v>34</v>
      </c>
      <c r="S138" s="26">
        <f>'[1]Pob x Genero'!V129+'[1]Pob x Genero'!BI129</f>
        <v>38</v>
      </c>
      <c r="T138" s="26">
        <f>'[1]Pob x Genero'!W129+'[1]Pob x Genero'!BJ129</f>
        <v>44</v>
      </c>
      <c r="U138" s="26">
        <f>'[1]Pob x Genero'!X129+'[1]Pob x Genero'!BK129</f>
        <v>40</v>
      </c>
      <c r="V138" s="26">
        <f>'[1]Pob x Genero'!Y129+'[1]Pob x Genero'!BL129</f>
        <v>34</v>
      </c>
      <c r="W138" s="26">
        <f>'[1]Pob x Genero'!Z129+'[1]Pob x Genero'!BM129</f>
        <v>44</v>
      </c>
      <c r="X138" s="26">
        <f>'[1]Pob x Genero'!AA129+'[1]Pob x Genero'!BN129</f>
        <v>36</v>
      </c>
      <c r="Y138" s="26">
        <f>'[1]Pob x Genero'!AB129+'[1]Pob x Genero'!BO129</f>
        <v>180</v>
      </c>
      <c r="Z138" s="26">
        <f>'[1]Pob x Genero'!AC129+'[1]Pob x Genero'!BP129</f>
        <v>158</v>
      </c>
      <c r="AA138" s="26">
        <f>'[1]Pob x Genero'!AD129+'[1]Pob x Genero'!BQ129</f>
        <v>153</v>
      </c>
      <c r="AB138" s="26">
        <f>'[1]Pob x Genero'!AE129+'[1]Pob x Genero'!BR129</f>
        <v>189</v>
      </c>
      <c r="AC138" s="26">
        <f>'[1]Pob x Genero'!AF129+'[1]Pob x Genero'!BS129</f>
        <v>149</v>
      </c>
      <c r="AD138" s="26">
        <f>'[1]Pob x Genero'!AG129+'[1]Pob x Genero'!BT129</f>
        <v>111</v>
      </c>
      <c r="AE138" s="26">
        <f>'[1]Pob x Genero'!AH129+'[1]Pob x Genero'!BU129</f>
        <v>113</v>
      </c>
      <c r="AF138" s="26">
        <f>'[1]Pob x Genero'!AI129+'[1]Pob x Genero'!BV129</f>
        <v>103</v>
      </c>
      <c r="AG138" s="26">
        <f>'[1]Pob x Genero'!AJ129+'[1]Pob x Genero'!BW129</f>
        <v>97</v>
      </c>
      <c r="AH138" s="26">
        <f>'[1]Pob x Genero'!AK129+'[1]Pob x Genero'!BX129</f>
        <v>78</v>
      </c>
      <c r="AI138" s="26">
        <f>'[1]Pob x Genero'!AL129+'[1]Pob x Genero'!BY129</f>
        <v>75</v>
      </c>
      <c r="AJ138" s="26">
        <f>'[1]Pob x Genero'!AM129+'[1]Pob x Genero'!BZ129</f>
        <v>46</v>
      </c>
      <c r="AK138" s="26">
        <f>'[1]Pob x Genero'!AN129+'[1]Pob x Genero'!CA129</f>
        <v>40</v>
      </c>
      <c r="AL138" s="26">
        <f>'[1]Pob x Genero'!AO129+'[1]Pob x Genero'!CB129</f>
        <v>29</v>
      </c>
      <c r="AM138" s="27">
        <f>'[1]Pob x Genero'!AP129+'[1]Pob x Genero'!CC129</f>
        <v>4</v>
      </c>
      <c r="AN138" s="26">
        <f>'[1]Pob x Genero'!AQ129+'[1]Pob x Genero'!CD129</f>
        <v>29</v>
      </c>
      <c r="AO138" s="28">
        <f>'[1]Pob x Genero'!AR129+'[1]Pob x Genero'!CE129</f>
        <v>27</v>
      </c>
      <c r="AP138" s="26">
        <f>'[1]Pob x Genero'!AS129+'[1]Pob x Genero'!CF129</f>
        <v>68</v>
      </c>
      <c r="AQ138" s="29">
        <f>'[1]Pob x Genero'!AT129</f>
        <v>1135</v>
      </c>
      <c r="AR138" s="26">
        <f>SUM('[1]Pob x Genero'!BE129:BI129)</f>
        <v>94</v>
      </c>
      <c r="AS138" s="26">
        <f>SUM('[1]Pob x Genero'!BJ129:BN129)</f>
        <v>92</v>
      </c>
      <c r="AT138" s="26">
        <f>SUM('[1]Pob x Genero'!BO129:BT129)</f>
        <v>448</v>
      </c>
      <c r="AU138" s="29">
        <v>88</v>
      </c>
      <c r="AV138" s="30"/>
    </row>
    <row r="139" spans="1:48">
      <c r="A139" s="24" t="s">
        <v>272</v>
      </c>
      <c r="B139" s="2" t="s">
        <v>261</v>
      </c>
      <c r="C139" s="2" t="s">
        <v>273</v>
      </c>
      <c r="D139" s="25">
        <f t="shared" si="11"/>
        <v>2454</v>
      </c>
      <c r="E139" s="26">
        <f>'[1]Pob x Genero'!H130+'[1]Pob x Genero'!AU130</f>
        <v>27</v>
      </c>
      <c r="F139" s="26">
        <f>'[1]Pob x Genero'!I130+'[1]Pob x Genero'!AV130</f>
        <v>26</v>
      </c>
      <c r="G139" s="26">
        <f>'[1]Pob x Genero'!J130+'[1]Pob x Genero'!AW130</f>
        <v>32</v>
      </c>
      <c r="H139" s="26">
        <f>'[1]Pob x Genero'!K130+'[1]Pob x Genero'!AX130</f>
        <v>33</v>
      </c>
      <c r="I139" s="26">
        <f>'[1]Pob x Genero'!L130+'[1]Pob x Genero'!AY130</f>
        <v>42</v>
      </c>
      <c r="J139" s="26">
        <f>'[1]Pob x Genero'!M130+'[1]Pob x Genero'!AZ130</f>
        <v>27</v>
      </c>
      <c r="K139" s="26">
        <f>'[1]Pob x Genero'!N130+'[1]Pob x Genero'!BA130</f>
        <v>45</v>
      </c>
      <c r="L139" s="26">
        <f>'[1]Pob x Genero'!O130+'[1]Pob x Genero'!BB130</f>
        <v>34</v>
      </c>
      <c r="M139" s="26">
        <f>'[1]Pob x Genero'!P130+'[1]Pob x Genero'!BC130</f>
        <v>33</v>
      </c>
      <c r="N139" s="26">
        <f>'[1]Pob x Genero'!Q130+'[1]Pob x Genero'!BD130</f>
        <v>35</v>
      </c>
      <c r="O139" s="26">
        <f>'[1]Pob x Genero'!R130+'[1]Pob x Genero'!BE130</f>
        <v>29</v>
      </c>
      <c r="P139" s="26">
        <f>'[1]Pob x Genero'!S130+'[1]Pob x Genero'!BF130</f>
        <v>39</v>
      </c>
      <c r="Q139" s="26">
        <f>'[1]Pob x Genero'!T130+'[1]Pob x Genero'!BG130</f>
        <v>41</v>
      </c>
      <c r="R139" s="26">
        <f>'[1]Pob x Genero'!U130+'[1]Pob x Genero'!BH130</f>
        <v>38</v>
      </c>
      <c r="S139" s="26">
        <f>'[1]Pob x Genero'!V130+'[1]Pob x Genero'!BI130</f>
        <v>37</v>
      </c>
      <c r="T139" s="26">
        <f>'[1]Pob x Genero'!W130+'[1]Pob x Genero'!BJ130</f>
        <v>59</v>
      </c>
      <c r="U139" s="26">
        <f>'[1]Pob x Genero'!X130+'[1]Pob x Genero'!BK130</f>
        <v>39</v>
      </c>
      <c r="V139" s="26">
        <f>'[1]Pob x Genero'!Y130+'[1]Pob x Genero'!BL130</f>
        <v>49</v>
      </c>
      <c r="W139" s="26">
        <f>'[1]Pob x Genero'!Z130+'[1]Pob x Genero'!BM130</f>
        <v>38</v>
      </c>
      <c r="X139" s="26">
        <f>'[1]Pob x Genero'!AA130+'[1]Pob x Genero'!BN130</f>
        <v>48</v>
      </c>
      <c r="Y139" s="26">
        <f>'[1]Pob x Genero'!AB130+'[1]Pob x Genero'!BO130</f>
        <v>220</v>
      </c>
      <c r="Z139" s="26">
        <f>'[1]Pob x Genero'!AC130+'[1]Pob x Genero'!BP130</f>
        <v>206</v>
      </c>
      <c r="AA139" s="26">
        <f>'[1]Pob x Genero'!AD130+'[1]Pob x Genero'!BQ130</f>
        <v>195</v>
      </c>
      <c r="AB139" s="26">
        <f>'[1]Pob x Genero'!AE130+'[1]Pob x Genero'!BR130</f>
        <v>212</v>
      </c>
      <c r="AC139" s="26">
        <f>'[1]Pob x Genero'!AF130+'[1]Pob x Genero'!BS130</f>
        <v>170</v>
      </c>
      <c r="AD139" s="26">
        <f>'[1]Pob x Genero'!AG130+'[1]Pob x Genero'!BT130</f>
        <v>156</v>
      </c>
      <c r="AE139" s="26">
        <f>'[1]Pob x Genero'!AH130+'[1]Pob x Genero'!BU130</f>
        <v>125</v>
      </c>
      <c r="AF139" s="26">
        <f>'[1]Pob x Genero'!AI130+'[1]Pob x Genero'!BV130</f>
        <v>99</v>
      </c>
      <c r="AG139" s="26">
        <f>'[1]Pob x Genero'!AJ130+'[1]Pob x Genero'!BW130</f>
        <v>96</v>
      </c>
      <c r="AH139" s="26">
        <f>'[1]Pob x Genero'!AK130+'[1]Pob x Genero'!BX130</f>
        <v>77</v>
      </c>
      <c r="AI139" s="26">
        <f>'[1]Pob x Genero'!AL130+'[1]Pob x Genero'!BY130</f>
        <v>51</v>
      </c>
      <c r="AJ139" s="26">
        <f>'[1]Pob x Genero'!AM130+'[1]Pob x Genero'!BZ130</f>
        <v>46</v>
      </c>
      <c r="AK139" s="26">
        <f>'[1]Pob x Genero'!AN130+'[1]Pob x Genero'!CA130</f>
        <v>25</v>
      </c>
      <c r="AL139" s="26">
        <f>'[1]Pob x Genero'!AO130+'[1]Pob x Genero'!CB130</f>
        <v>25</v>
      </c>
      <c r="AM139" s="27">
        <f>'[1]Pob x Genero'!AP130+'[1]Pob x Genero'!CC130</f>
        <v>1</v>
      </c>
      <c r="AN139" s="26">
        <f>'[1]Pob x Genero'!AQ130+'[1]Pob x Genero'!CD130</f>
        <v>12</v>
      </c>
      <c r="AO139" s="28">
        <f>'[1]Pob x Genero'!AR130+'[1]Pob x Genero'!CE130</f>
        <v>15</v>
      </c>
      <c r="AP139" s="26">
        <f>'[1]Pob x Genero'!AS130+'[1]Pob x Genero'!CF130</f>
        <v>33</v>
      </c>
      <c r="AQ139" s="29">
        <f>'[1]Pob x Genero'!AT130</f>
        <v>1230</v>
      </c>
      <c r="AR139" s="26">
        <f>SUM('[1]Pob x Genero'!BE130:BI130)</f>
        <v>79</v>
      </c>
      <c r="AS139" s="26">
        <f>SUM('[1]Pob x Genero'!BJ130:BN130)</f>
        <v>109</v>
      </c>
      <c r="AT139" s="26">
        <f>SUM('[1]Pob x Genero'!BO130:BT130)</f>
        <v>608</v>
      </c>
      <c r="AU139" s="29">
        <v>76</v>
      </c>
      <c r="AV139" s="30"/>
    </row>
    <row r="140" spans="1:48">
      <c r="A140" s="24" t="s">
        <v>274</v>
      </c>
      <c r="B140" s="2" t="s">
        <v>261</v>
      </c>
      <c r="C140" s="2" t="s">
        <v>275</v>
      </c>
      <c r="D140" s="25">
        <f t="shared" si="11"/>
        <v>3325</v>
      </c>
      <c r="E140" s="26">
        <f>'[1]Pob x Genero'!H131+'[1]Pob x Genero'!AU131</f>
        <v>94</v>
      </c>
      <c r="F140" s="26">
        <f>'[1]Pob x Genero'!I131+'[1]Pob x Genero'!AV131</f>
        <v>75</v>
      </c>
      <c r="G140" s="26">
        <f>'[1]Pob x Genero'!J131+'[1]Pob x Genero'!AW131</f>
        <v>112</v>
      </c>
      <c r="H140" s="26">
        <f>'[1]Pob x Genero'!K131+'[1]Pob x Genero'!AX131</f>
        <v>85</v>
      </c>
      <c r="I140" s="26">
        <f>'[1]Pob x Genero'!L131+'[1]Pob x Genero'!AY131</f>
        <v>61</v>
      </c>
      <c r="J140" s="26">
        <f>'[1]Pob x Genero'!M131+'[1]Pob x Genero'!AZ131</f>
        <v>65</v>
      </c>
      <c r="K140" s="26">
        <f>'[1]Pob x Genero'!N131+'[1]Pob x Genero'!BA131</f>
        <v>61</v>
      </c>
      <c r="L140" s="26">
        <f>'[1]Pob x Genero'!O131+'[1]Pob x Genero'!BB131</f>
        <v>72</v>
      </c>
      <c r="M140" s="26">
        <f>'[1]Pob x Genero'!P131+'[1]Pob x Genero'!BC131</f>
        <v>60</v>
      </c>
      <c r="N140" s="26">
        <f>'[1]Pob x Genero'!Q131+'[1]Pob x Genero'!BD131</f>
        <v>60</v>
      </c>
      <c r="O140" s="26">
        <f>'[1]Pob x Genero'!R131+'[1]Pob x Genero'!BE131</f>
        <v>53</v>
      </c>
      <c r="P140" s="26">
        <f>'[1]Pob x Genero'!S131+'[1]Pob x Genero'!BF131</f>
        <v>49</v>
      </c>
      <c r="Q140" s="26">
        <f>'[1]Pob x Genero'!T131+'[1]Pob x Genero'!BG131</f>
        <v>48</v>
      </c>
      <c r="R140" s="26">
        <f>'[1]Pob x Genero'!U131+'[1]Pob x Genero'!BH131</f>
        <v>37</v>
      </c>
      <c r="S140" s="26">
        <f>'[1]Pob x Genero'!V131+'[1]Pob x Genero'!BI131</f>
        <v>55</v>
      </c>
      <c r="T140" s="26">
        <f>'[1]Pob x Genero'!W131+'[1]Pob x Genero'!BJ131</f>
        <v>39</v>
      </c>
      <c r="U140" s="26">
        <f>'[1]Pob x Genero'!X131+'[1]Pob x Genero'!BK131</f>
        <v>50</v>
      </c>
      <c r="V140" s="26">
        <f>'[1]Pob x Genero'!Y131+'[1]Pob x Genero'!BL131</f>
        <v>44</v>
      </c>
      <c r="W140" s="26">
        <f>'[1]Pob x Genero'!Z131+'[1]Pob x Genero'!BM131</f>
        <v>54</v>
      </c>
      <c r="X140" s="26">
        <f>'[1]Pob x Genero'!AA131+'[1]Pob x Genero'!BN131</f>
        <v>53</v>
      </c>
      <c r="Y140" s="26">
        <f>'[1]Pob x Genero'!AB131+'[1]Pob x Genero'!BO131</f>
        <v>205</v>
      </c>
      <c r="Z140" s="26">
        <f>'[1]Pob x Genero'!AC131+'[1]Pob x Genero'!BP131</f>
        <v>253</v>
      </c>
      <c r="AA140" s="26">
        <f>'[1]Pob x Genero'!AD131+'[1]Pob x Genero'!BQ131</f>
        <v>216</v>
      </c>
      <c r="AB140" s="26">
        <f>'[1]Pob x Genero'!AE131+'[1]Pob x Genero'!BR131</f>
        <v>269</v>
      </c>
      <c r="AC140" s="26">
        <f>'[1]Pob x Genero'!AF131+'[1]Pob x Genero'!BS131</f>
        <v>194</v>
      </c>
      <c r="AD140" s="26">
        <f>'[1]Pob x Genero'!AG131+'[1]Pob x Genero'!BT131</f>
        <v>185</v>
      </c>
      <c r="AE140" s="26">
        <f>'[1]Pob x Genero'!AH131+'[1]Pob x Genero'!BU131</f>
        <v>161</v>
      </c>
      <c r="AF140" s="26">
        <f>'[1]Pob x Genero'!AI131+'[1]Pob x Genero'!BV131</f>
        <v>162</v>
      </c>
      <c r="AG140" s="26">
        <f>'[1]Pob x Genero'!AJ131+'[1]Pob x Genero'!BW131</f>
        <v>116</v>
      </c>
      <c r="AH140" s="26">
        <f>'[1]Pob x Genero'!AK131+'[1]Pob x Genero'!BX131</f>
        <v>100</v>
      </c>
      <c r="AI140" s="26">
        <f>'[1]Pob x Genero'!AL131+'[1]Pob x Genero'!BY131</f>
        <v>106</v>
      </c>
      <c r="AJ140" s="26">
        <f>'[1]Pob x Genero'!AM131+'[1]Pob x Genero'!BZ131</f>
        <v>50</v>
      </c>
      <c r="AK140" s="26">
        <f>'[1]Pob x Genero'!AN131+'[1]Pob x Genero'!CA131</f>
        <v>44</v>
      </c>
      <c r="AL140" s="26">
        <f>'[1]Pob x Genero'!AO131+'[1]Pob x Genero'!CB131</f>
        <v>37</v>
      </c>
      <c r="AM140" s="27">
        <f>'[1]Pob x Genero'!AP131+'[1]Pob x Genero'!CC131</f>
        <v>4</v>
      </c>
      <c r="AN140" s="26">
        <f>'[1]Pob x Genero'!AQ131+'[1]Pob x Genero'!CD131</f>
        <v>36</v>
      </c>
      <c r="AO140" s="28">
        <f>'[1]Pob x Genero'!AR131+'[1]Pob x Genero'!CE131</f>
        <v>58</v>
      </c>
      <c r="AP140" s="26">
        <f>'[1]Pob x Genero'!AS131+'[1]Pob x Genero'!CF131</f>
        <v>112</v>
      </c>
      <c r="AQ140" s="29">
        <f>'[1]Pob x Genero'!AT131</f>
        <v>1667</v>
      </c>
      <c r="AR140" s="26">
        <f>SUM('[1]Pob x Genero'!BE131:BI131)</f>
        <v>119</v>
      </c>
      <c r="AS140" s="26">
        <f>SUM('[1]Pob x Genero'!BJ131:BN131)</f>
        <v>115</v>
      </c>
      <c r="AT140" s="26">
        <f>SUM('[1]Pob x Genero'!BO131:BT131)</f>
        <v>632</v>
      </c>
      <c r="AU140" s="29">
        <v>137</v>
      </c>
      <c r="AV140" s="30"/>
    </row>
    <row r="141" spans="1:48">
      <c r="A141" s="24" t="s">
        <v>276</v>
      </c>
      <c r="B141" s="2" t="s">
        <v>261</v>
      </c>
      <c r="C141" s="2" t="s">
        <v>277</v>
      </c>
      <c r="D141" s="25">
        <f t="shared" si="11"/>
        <v>2518</v>
      </c>
      <c r="E141" s="26">
        <f>'[1]Pob x Genero'!H132+'[1]Pob x Genero'!AU132</f>
        <v>43</v>
      </c>
      <c r="F141" s="26">
        <f>'[1]Pob x Genero'!I132+'[1]Pob x Genero'!AV132</f>
        <v>38</v>
      </c>
      <c r="G141" s="26">
        <f>'[1]Pob x Genero'!J132+'[1]Pob x Genero'!AW132</f>
        <v>33</v>
      </c>
      <c r="H141" s="26">
        <f>'[1]Pob x Genero'!K132+'[1]Pob x Genero'!AX132</f>
        <v>34</v>
      </c>
      <c r="I141" s="26">
        <f>'[1]Pob x Genero'!L132+'[1]Pob x Genero'!AY132</f>
        <v>46</v>
      </c>
      <c r="J141" s="26">
        <f>'[1]Pob x Genero'!M132+'[1]Pob x Genero'!AZ132</f>
        <v>43</v>
      </c>
      <c r="K141" s="26">
        <f>'[1]Pob x Genero'!N132+'[1]Pob x Genero'!BA132</f>
        <v>52</v>
      </c>
      <c r="L141" s="26">
        <f>'[1]Pob x Genero'!O132+'[1]Pob x Genero'!BB132</f>
        <v>37</v>
      </c>
      <c r="M141" s="26">
        <f>'[1]Pob x Genero'!P132+'[1]Pob x Genero'!BC132</f>
        <v>34</v>
      </c>
      <c r="N141" s="26">
        <f>'[1]Pob x Genero'!Q132+'[1]Pob x Genero'!BD132</f>
        <v>35</v>
      </c>
      <c r="O141" s="26">
        <f>'[1]Pob x Genero'!R132+'[1]Pob x Genero'!BE132</f>
        <v>39</v>
      </c>
      <c r="P141" s="26">
        <f>'[1]Pob x Genero'!S132+'[1]Pob x Genero'!BF132</f>
        <v>47</v>
      </c>
      <c r="Q141" s="26">
        <f>'[1]Pob x Genero'!T132+'[1]Pob x Genero'!BG132</f>
        <v>44</v>
      </c>
      <c r="R141" s="26">
        <f>'[1]Pob x Genero'!U132+'[1]Pob x Genero'!BH132</f>
        <v>47</v>
      </c>
      <c r="S141" s="26">
        <f>'[1]Pob x Genero'!V132+'[1]Pob x Genero'!BI132</f>
        <v>43</v>
      </c>
      <c r="T141" s="26">
        <f>'[1]Pob x Genero'!W132+'[1]Pob x Genero'!BJ132</f>
        <v>34</v>
      </c>
      <c r="U141" s="26">
        <f>'[1]Pob x Genero'!X132+'[1]Pob x Genero'!BK132</f>
        <v>38</v>
      </c>
      <c r="V141" s="26">
        <f>'[1]Pob x Genero'!Y132+'[1]Pob x Genero'!BL132</f>
        <v>50</v>
      </c>
      <c r="W141" s="26">
        <f>'[1]Pob x Genero'!Z132+'[1]Pob x Genero'!BM132</f>
        <v>50</v>
      </c>
      <c r="X141" s="26">
        <f>'[1]Pob x Genero'!AA132+'[1]Pob x Genero'!BN132</f>
        <v>53</v>
      </c>
      <c r="Y141" s="26">
        <f>'[1]Pob x Genero'!AB132+'[1]Pob x Genero'!BO132</f>
        <v>210</v>
      </c>
      <c r="Z141" s="26">
        <f>'[1]Pob x Genero'!AC132+'[1]Pob x Genero'!BP132</f>
        <v>188</v>
      </c>
      <c r="AA141" s="26">
        <f>'[1]Pob x Genero'!AD132+'[1]Pob x Genero'!BQ132</f>
        <v>215</v>
      </c>
      <c r="AB141" s="26">
        <f>'[1]Pob x Genero'!AE132+'[1]Pob x Genero'!BR132</f>
        <v>224</v>
      </c>
      <c r="AC141" s="26">
        <f>'[1]Pob x Genero'!AF132+'[1]Pob x Genero'!BS132</f>
        <v>200</v>
      </c>
      <c r="AD141" s="26">
        <f>'[1]Pob x Genero'!AG132+'[1]Pob x Genero'!BT132</f>
        <v>146</v>
      </c>
      <c r="AE141" s="26">
        <f>'[1]Pob x Genero'!AH132+'[1]Pob x Genero'!BU132</f>
        <v>114</v>
      </c>
      <c r="AF141" s="26">
        <f>'[1]Pob x Genero'!AI132+'[1]Pob x Genero'!BV132</f>
        <v>81</v>
      </c>
      <c r="AG141" s="26">
        <f>'[1]Pob x Genero'!AJ132+'[1]Pob x Genero'!BW132</f>
        <v>77</v>
      </c>
      <c r="AH141" s="26">
        <f>'[1]Pob x Genero'!AK132+'[1]Pob x Genero'!BX132</f>
        <v>73</v>
      </c>
      <c r="AI141" s="26">
        <f>'[1]Pob x Genero'!AL132+'[1]Pob x Genero'!BY132</f>
        <v>57</v>
      </c>
      <c r="AJ141" s="26">
        <f>'[1]Pob x Genero'!AM132+'[1]Pob x Genero'!BZ132</f>
        <v>42</v>
      </c>
      <c r="AK141" s="26">
        <f>'[1]Pob x Genero'!AN132+'[1]Pob x Genero'!CA132</f>
        <v>29</v>
      </c>
      <c r="AL141" s="26">
        <f>'[1]Pob x Genero'!AO132+'[1]Pob x Genero'!CB132</f>
        <v>22</v>
      </c>
      <c r="AM141" s="27">
        <f>'[1]Pob x Genero'!AP132+'[1]Pob x Genero'!CC132</f>
        <v>5</v>
      </c>
      <c r="AN141" s="26">
        <f>'[1]Pob x Genero'!AQ132+'[1]Pob x Genero'!CD132</f>
        <v>24</v>
      </c>
      <c r="AO141" s="28">
        <f>'[1]Pob x Genero'!AR132+'[1]Pob x Genero'!CE132</f>
        <v>19</v>
      </c>
      <c r="AP141" s="26">
        <f>'[1]Pob x Genero'!AS132+'[1]Pob x Genero'!CF132</f>
        <v>53</v>
      </c>
      <c r="AQ141" s="29">
        <f>'[1]Pob x Genero'!AT132</f>
        <v>1294</v>
      </c>
      <c r="AR141" s="26">
        <f>SUM('[1]Pob x Genero'!BE132:BI132)</f>
        <v>96</v>
      </c>
      <c r="AS141" s="26">
        <f>SUM('[1]Pob x Genero'!BJ132:BN132)</f>
        <v>100</v>
      </c>
      <c r="AT141" s="26">
        <f>SUM('[1]Pob x Genero'!BO132:BT132)</f>
        <v>639</v>
      </c>
      <c r="AU141" s="29">
        <v>94</v>
      </c>
      <c r="AV141" s="30"/>
    </row>
  </sheetData>
  <mergeCells count="5">
    <mergeCell ref="AM6:AO6"/>
    <mergeCell ref="AP6:AP7"/>
    <mergeCell ref="AQ6:AQ7"/>
    <mergeCell ref="AR6:AT6"/>
    <mergeCell ref="AU6:AU7"/>
  </mergeCells>
  <conditionalFormatting sqref="E10:AV37 E39:AV53 AV38 AV54 E62:AV95 AV61 E97:AV100 AV96 E102:AV110 AV101 E112:AV120 AV111 E122:AV131 AV121 E133:AV141 AV132 E55:AV60">
    <cfRule type="cellIs" dxfId="47" priority="3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1EC8-06F4-4CC2-9EE3-8EA68479B3F6}">
  <dimension ref="A1:AU656"/>
  <sheetViews>
    <sheetView showGridLines="0" tabSelected="1"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9" sqref="L19"/>
    </sheetView>
  </sheetViews>
  <sheetFormatPr baseColWidth="10" defaultRowHeight="12.75"/>
  <cols>
    <col min="1" max="1" width="11.42578125" style="2"/>
    <col min="2" max="2" width="9.5703125" style="2" customWidth="1"/>
    <col min="3" max="3" width="28.140625" style="2" customWidth="1"/>
    <col min="4" max="4" width="10.85546875" style="2" customWidth="1"/>
    <col min="5" max="24" width="6.7109375" style="2" customWidth="1"/>
    <col min="25" max="25" width="8.28515625" style="2" customWidth="1"/>
    <col min="26" max="26" width="8" style="2" customWidth="1"/>
    <col min="27" max="27" width="7.85546875" style="2" customWidth="1"/>
    <col min="28" max="28" width="8.28515625" style="2" customWidth="1"/>
    <col min="29" max="42" width="6.7109375" style="2" customWidth="1"/>
    <col min="43" max="43" width="8.28515625" style="2" customWidth="1"/>
    <col min="44" max="16384" width="11.42578125" style="2"/>
  </cols>
  <sheetData>
    <row r="1" spans="1:47">
      <c r="A1" s="2" t="s">
        <v>296</v>
      </c>
    </row>
    <row r="2" spans="1:47">
      <c r="A2" s="2" t="s">
        <v>297</v>
      </c>
    </row>
    <row r="4" spans="1:47">
      <c r="A4" s="51" t="s">
        <v>301</v>
      </c>
    </row>
    <row r="5" spans="1:47"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6"/>
      <c r="AN5" s="166"/>
      <c r="AO5" s="166"/>
      <c r="AP5" s="170"/>
      <c r="AQ5" s="167"/>
      <c r="AR5" s="168"/>
      <c r="AS5" s="169"/>
      <c r="AT5" s="169"/>
      <c r="AU5" s="169"/>
    </row>
    <row r="6" spans="1:47" ht="36.75" customHeight="1">
      <c r="A6" s="188" t="s">
        <v>278</v>
      </c>
      <c r="B6" s="188" t="s">
        <v>298</v>
      </c>
      <c r="C6" s="188" t="s">
        <v>299</v>
      </c>
      <c r="D6" s="188" t="s">
        <v>300</v>
      </c>
      <c r="E6" s="61" t="s">
        <v>1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 t="s">
        <v>2</v>
      </c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190" t="s">
        <v>3</v>
      </c>
      <c r="AN6" s="191"/>
      <c r="AO6" s="191"/>
      <c r="AP6" s="192" t="s">
        <v>4</v>
      </c>
      <c r="AQ6" s="186" t="s">
        <v>5</v>
      </c>
      <c r="AR6" s="185" t="s">
        <v>6</v>
      </c>
      <c r="AS6" s="185"/>
      <c r="AT6" s="185"/>
      <c r="AU6" s="186" t="s">
        <v>7</v>
      </c>
    </row>
    <row r="7" spans="1:47">
      <c r="A7" s="188"/>
      <c r="B7" s="188"/>
      <c r="C7" s="188"/>
      <c r="D7" s="188"/>
      <c r="E7" s="63" t="s">
        <v>11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  <c r="Q7" s="64">
        <v>12</v>
      </c>
      <c r="R7" s="64">
        <v>13</v>
      </c>
      <c r="S7" s="64">
        <v>14</v>
      </c>
      <c r="T7" s="64">
        <v>15</v>
      </c>
      <c r="U7" s="64">
        <v>16</v>
      </c>
      <c r="V7" s="64">
        <v>17</v>
      </c>
      <c r="W7" s="64">
        <v>18</v>
      </c>
      <c r="X7" s="64">
        <v>19</v>
      </c>
      <c r="Y7" s="64" t="s">
        <v>12</v>
      </c>
      <c r="Z7" s="64" t="s">
        <v>13</v>
      </c>
      <c r="AA7" s="64" t="s">
        <v>14</v>
      </c>
      <c r="AB7" s="64" t="s">
        <v>15</v>
      </c>
      <c r="AC7" s="64" t="s">
        <v>16</v>
      </c>
      <c r="AD7" s="64" t="s">
        <v>17</v>
      </c>
      <c r="AE7" s="64" t="s">
        <v>18</v>
      </c>
      <c r="AF7" s="64" t="s">
        <v>19</v>
      </c>
      <c r="AG7" s="64" t="s">
        <v>20</v>
      </c>
      <c r="AH7" s="64" t="s">
        <v>21</v>
      </c>
      <c r="AI7" s="64" t="s">
        <v>22</v>
      </c>
      <c r="AJ7" s="64" t="s">
        <v>23</v>
      </c>
      <c r="AK7" s="64" t="s">
        <v>24</v>
      </c>
      <c r="AL7" s="64" t="s">
        <v>25</v>
      </c>
      <c r="AM7" s="65" t="s">
        <v>26</v>
      </c>
      <c r="AN7" s="65" t="s">
        <v>27</v>
      </c>
      <c r="AO7" s="65" t="s">
        <v>28</v>
      </c>
      <c r="AP7" s="193"/>
      <c r="AQ7" s="189"/>
      <c r="AR7" s="66" t="s">
        <v>29</v>
      </c>
      <c r="AS7" s="78" t="s">
        <v>30</v>
      </c>
      <c r="AT7" s="78" t="s">
        <v>31</v>
      </c>
      <c r="AU7" s="187"/>
    </row>
    <row r="8" spans="1:47">
      <c r="A8" s="115"/>
      <c r="B8" s="115"/>
      <c r="C8" s="115" t="s">
        <v>814</v>
      </c>
      <c r="D8" s="138">
        <f>SUM(E8:AL8)</f>
        <v>1374642</v>
      </c>
      <c r="E8" s="116">
        <f t="shared" ref="E8:AU8" si="0">+E9+E10+E167+E286+E352+E405+E432+E527+E561+E595</f>
        <v>26858</v>
      </c>
      <c r="F8" s="116">
        <f t="shared" si="0"/>
        <v>26201</v>
      </c>
      <c r="G8" s="116">
        <f t="shared" si="0"/>
        <v>26102</v>
      </c>
      <c r="H8" s="116">
        <f t="shared" si="0"/>
        <v>26020</v>
      </c>
      <c r="I8" s="116">
        <f t="shared" si="0"/>
        <v>25880</v>
      </c>
      <c r="J8" s="116">
        <f t="shared" si="0"/>
        <v>25308</v>
      </c>
      <c r="K8" s="116">
        <f t="shared" si="0"/>
        <v>25283</v>
      </c>
      <c r="L8" s="116">
        <f t="shared" si="0"/>
        <v>25313</v>
      </c>
      <c r="M8" s="116">
        <f t="shared" si="0"/>
        <v>25426</v>
      </c>
      <c r="N8" s="116">
        <f t="shared" si="0"/>
        <v>25488</v>
      </c>
      <c r="O8" s="116">
        <f t="shared" si="0"/>
        <v>25689</v>
      </c>
      <c r="P8" s="116">
        <f t="shared" si="0"/>
        <v>25897</v>
      </c>
      <c r="Q8" s="116">
        <f t="shared" si="0"/>
        <v>25798</v>
      </c>
      <c r="R8" s="116">
        <f t="shared" si="0"/>
        <v>25494</v>
      </c>
      <c r="S8" s="116">
        <f t="shared" si="0"/>
        <v>25032</v>
      </c>
      <c r="T8" s="116">
        <f t="shared" si="0"/>
        <v>24540</v>
      </c>
      <c r="U8" s="116">
        <f t="shared" si="0"/>
        <v>24087</v>
      </c>
      <c r="V8" s="116">
        <f t="shared" si="0"/>
        <v>23725</v>
      </c>
      <c r="W8" s="116">
        <f t="shared" si="0"/>
        <v>23310</v>
      </c>
      <c r="X8" s="116">
        <f t="shared" si="0"/>
        <v>22900</v>
      </c>
      <c r="Y8" s="116">
        <f t="shared" si="0"/>
        <v>110227</v>
      </c>
      <c r="Z8" s="116">
        <f t="shared" si="0"/>
        <v>111623</v>
      </c>
      <c r="AA8" s="116">
        <f t="shared" si="0"/>
        <v>111962</v>
      </c>
      <c r="AB8" s="116">
        <f t="shared" si="0"/>
        <v>101099</v>
      </c>
      <c r="AC8" s="116">
        <f t="shared" si="0"/>
        <v>84531</v>
      </c>
      <c r="AD8" s="116">
        <f t="shared" si="0"/>
        <v>73581</v>
      </c>
      <c r="AE8" s="116">
        <f t="shared" si="0"/>
        <v>65202</v>
      </c>
      <c r="AF8" s="116">
        <f t="shared" si="0"/>
        <v>55897</v>
      </c>
      <c r="AG8" s="116">
        <f t="shared" si="0"/>
        <v>46770</v>
      </c>
      <c r="AH8" s="116">
        <f t="shared" si="0"/>
        <v>38541</v>
      </c>
      <c r="AI8" s="116">
        <f t="shared" si="0"/>
        <v>28907</v>
      </c>
      <c r="AJ8" s="116">
        <f t="shared" si="0"/>
        <v>19697</v>
      </c>
      <c r="AK8" s="116">
        <f t="shared" si="0"/>
        <v>12075</v>
      </c>
      <c r="AL8" s="116">
        <f t="shared" si="0"/>
        <v>10179</v>
      </c>
      <c r="AM8" s="116">
        <f t="shared" si="0"/>
        <v>1563</v>
      </c>
      <c r="AN8" s="116">
        <f t="shared" si="0"/>
        <v>13679</v>
      </c>
      <c r="AO8" s="116">
        <f t="shared" si="0"/>
        <v>13179</v>
      </c>
      <c r="AP8" s="116">
        <f t="shared" si="0"/>
        <v>32366.952270703652</v>
      </c>
      <c r="AQ8" s="116">
        <f t="shared" si="0"/>
        <v>689975</v>
      </c>
      <c r="AR8" s="116">
        <f t="shared" si="0"/>
        <v>62937</v>
      </c>
      <c r="AS8" s="116">
        <f t="shared" si="0"/>
        <v>58581</v>
      </c>
      <c r="AT8" s="116">
        <f t="shared" si="0"/>
        <v>292479</v>
      </c>
      <c r="AU8" s="116">
        <f t="shared" si="0"/>
        <v>44996</v>
      </c>
    </row>
    <row r="9" spans="1:47">
      <c r="A9" s="52"/>
      <c r="B9" s="53">
        <v>308</v>
      </c>
      <c r="C9" s="52" t="s">
        <v>303</v>
      </c>
      <c r="D9" s="40">
        <f>SUM(E9:AL9)</f>
        <v>26419</v>
      </c>
      <c r="E9" s="40">
        <v>483</v>
      </c>
      <c r="F9" s="40">
        <v>460</v>
      </c>
      <c r="G9" s="40">
        <v>444</v>
      </c>
      <c r="H9" s="40">
        <v>527</v>
      </c>
      <c r="I9" s="40">
        <v>493</v>
      </c>
      <c r="J9" s="40">
        <v>471</v>
      </c>
      <c r="K9" s="40">
        <v>463</v>
      </c>
      <c r="L9" s="40">
        <v>460</v>
      </c>
      <c r="M9" s="40">
        <v>431</v>
      </c>
      <c r="N9" s="40">
        <v>466</v>
      </c>
      <c r="O9" s="40">
        <v>493</v>
      </c>
      <c r="P9" s="40">
        <v>496</v>
      </c>
      <c r="Q9" s="40">
        <v>465</v>
      </c>
      <c r="R9" s="40">
        <v>453</v>
      </c>
      <c r="S9" s="40">
        <v>500</v>
      </c>
      <c r="T9" s="40">
        <v>440</v>
      </c>
      <c r="U9" s="40">
        <v>447</v>
      </c>
      <c r="V9" s="40">
        <v>428</v>
      </c>
      <c r="W9" s="40">
        <v>444</v>
      </c>
      <c r="X9" s="40">
        <v>416</v>
      </c>
      <c r="Y9" s="40">
        <v>1884</v>
      </c>
      <c r="Z9" s="40">
        <v>2056</v>
      </c>
      <c r="AA9" s="40">
        <v>2042</v>
      </c>
      <c r="AB9" s="40">
        <v>1835</v>
      </c>
      <c r="AC9" s="40">
        <v>1692</v>
      </c>
      <c r="AD9" s="40">
        <v>1501</v>
      </c>
      <c r="AE9" s="40">
        <v>1380</v>
      </c>
      <c r="AF9" s="40">
        <v>1269</v>
      </c>
      <c r="AG9" s="40">
        <v>1086</v>
      </c>
      <c r="AH9" s="40">
        <v>881</v>
      </c>
      <c r="AI9" s="40">
        <v>607</v>
      </c>
      <c r="AJ9" s="40">
        <v>421</v>
      </c>
      <c r="AK9" s="40">
        <v>260</v>
      </c>
      <c r="AL9" s="40">
        <v>225</v>
      </c>
      <c r="AM9" s="40">
        <v>34</v>
      </c>
      <c r="AN9" s="40">
        <v>247</v>
      </c>
      <c r="AO9" s="40">
        <v>202</v>
      </c>
      <c r="AP9" s="40">
        <v>543</v>
      </c>
      <c r="AQ9" s="40">
        <v>12479</v>
      </c>
      <c r="AR9" s="40">
        <v>1175</v>
      </c>
      <c r="AS9" s="40">
        <v>1111</v>
      </c>
      <c r="AT9" s="40">
        <v>5108</v>
      </c>
      <c r="AU9" s="40">
        <v>910</v>
      </c>
    </row>
    <row r="10" spans="1:47">
      <c r="A10" s="117"/>
      <c r="B10" s="117"/>
      <c r="C10" s="118" t="s">
        <v>372</v>
      </c>
      <c r="D10" s="119">
        <f>SUM(E10:AL10)</f>
        <v>654133</v>
      </c>
      <c r="E10" s="119">
        <f>+E11+E122</f>
        <v>11849</v>
      </c>
      <c r="F10" s="119">
        <f t="shared" ref="F10:AU10" si="1">+F11+F122</f>
        <v>11731</v>
      </c>
      <c r="G10" s="119">
        <f t="shared" si="1"/>
        <v>11391</v>
      </c>
      <c r="H10" s="119">
        <f t="shared" si="1"/>
        <v>11741</v>
      </c>
      <c r="I10" s="119">
        <f t="shared" si="1"/>
        <v>12506</v>
      </c>
      <c r="J10" s="119">
        <f t="shared" si="1"/>
        <v>11499</v>
      </c>
      <c r="K10" s="119">
        <f t="shared" si="1"/>
        <v>11707</v>
      </c>
      <c r="L10" s="119">
        <f t="shared" si="1"/>
        <v>11450</v>
      </c>
      <c r="M10" s="119">
        <f t="shared" si="1"/>
        <v>11879</v>
      </c>
      <c r="N10" s="119">
        <f t="shared" si="1"/>
        <v>11831</v>
      </c>
      <c r="O10" s="119">
        <f t="shared" si="1"/>
        <v>12146</v>
      </c>
      <c r="P10" s="119">
        <f t="shared" si="1"/>
        <v>12125</v>
      </c>
      <c r="Q10" s="119">
        <f t="shared" si="1"/>
        <v>11900</v>
      </c>
      <c r="R10" s="119">
        <f t="shared" si="1"/>
        <v>11645</v>
      </c>
      <c r="S10" s="119">
        <f t="shared" si="1"/>
        <v>11397</v>
      </c>
      <c r="T10" s="119">
        <f t="shared" si="1"/>
        <v>10989</v>
      </c>
      <c r="U10" s="119">
        <f t="shared" si="1"/>
        <v>10904</v>
      </c>
      <c r="V10" s="119">
        <f t="shared" si="1"/>
        <v>10890</v>
      </c>
      <c r="W10" s="119">
        <f t="shared" si="1"/>
        <v>10652</v>
      </c>
      <c r="X10" s="119">
        <f t="shared" si="1"/>
        <v>10601</v>
      </c>
      <c r="Y10" s="119">
        <f t="shared" si="1"/>
        <v>51692</v>
      </c>
      <c r="Z10" s="119">
        <f t="shared" si="1"/>
        <v>53112</v>
      </c>
      <c r="AA10" s="119">
        <f t="shared" si="1"/>
        <v>54814</v>
      </c>
      <c r="AB10" s="119">
        <f t="shared" si="1"/>
        <v>49308</v>
      </c>
      <c r="AC10" s="119">
        <f t="shared" si="1"/>
        <v>41197</v>
      </c>
      <c r="AD10" s="119">
        <f t="shared" si="1"/>
        <v>35829</v>
      </c>
      <c r="AE10" s="119">
        <f t="shared" si="1"/>
        <v>32000</v>
      </c>
      <c r="AF10" s="119">
        <f t="shared" si="1"/>
        <v>27555</v>
      </c>
      <c r="AG10" s="119">
        <f t="shared" si="1"/>
        <v>23078</v>
      </c>
      <c r="AH10" s="119">
        <f t="shared" si="1"/>
        <v>19255</v>
      </c>
      <c r="AI10" s="119">
        <f t="shared" si="1"/>
        <v>14592</v>
      </c>
      <c r="AJ10" s="119">
        <f t="shared" si="1"/>
        <v>9796</v>
      </c>
      <c r="AK10" s="119">
        <f t="shared" si="1"/>
        <v>5962</v>
      </c>
      <c r="AL10" s="119">
        <f t="shared" si="1"/>
        <v>5110</v>
      </c>
      <c r="AM10" s="119">
        <f t="shared" si="1"/>
        <v>701</v>
      </c>
      <c r="AN10" s="119">
        <f t="shared" si="1"/>
        <v>6185</v>
      </c>
      <c r="AO10" s="119">
        <f t="shared" si="1"/>
        <v>5664</v>
      </c>
      <c r="AP10" s="119">
        <f t="shared" si="1"/>
        <v>14253</v>
      </c>
      <c r="AQ10" s="119">
        <f t="shared" si="1"/>
        <v>325180</v>
      </c>
      <c r="AR10" s="119">
        <f t="shared" si="1"/>
        <v>29586</v>
      </c>
      <c r="AS10" s="119">
        <f t="shared" si="1"/>
        <v>26520</v>
      </c>
      <c r="AT10" s="119">
        <f t="shared" si="1"/>
        <v>135531</v>
      </c>
      <c r="AU10" s="119">
        <f t="shared" si="1"/>
        <v>18991</v>
      </c>
    </row>
    <row r="11" spans="1:47">
      <c r="A11" s="120">
        <v>120100</v>
      </c>
      <c r="B11" s="120"/>
      <c r="C11" s="121" t="s">
        <v>281</v>
      </c>
      <c r="D11" s="122">
        <f>SUM(E11:AL11)</f>
        <v>604998</v>
      </c>
      <c r="E11" s="122">
        <f>+E12+E20+E25+E29+E31+E36+E54+E56+E58+E61+E64+E67+E78+E80+E86+E88+E91+E94+E96+E98+E105+E107+E120</f>
        <v>10967</v>
      </c>
      <c r="F11" s="122">
        <f t="shared" ref="F11:AU11" si="2">+F12+F20+F25+F29+F31+F36+F54+F56+F58+F61+F64+F67+F78+F80+F86+F88+F91+F94+F96+F98+F105+F107+F120</f>
        <v>10863</v>
      </c>
      <c r="G11" s="122">
        <f t="shared" si="2"/>
        <v>10444</v>
      </c>
      <c r="H11" s="122">
        <f t="shared" si="2"/>
        <v>10852</v>
      </c>
      <c r="I11" s="122">
        <f t="shared" si="2"/>
        <v>11625</v>
      </c>
      <c r="J11" s="122">
        <f t="shared" si="2"/>
        <v>10694</v>
      </c>
      <c r="K11" s="122">
        <f t="shared" si="2"/>
        <v>10788</v>
      </c>
      <c r="L11" s="122">
        <f t="shared" si="2"/>
        <v>10612</v>
      </c>
      <c r="M11" s="122">
        <f t="shared" si="2"/>
        <v>11014</v>
      </c>
      <c r="N11" s="122">
        <f t="shared" si="2"/>
        <v>10994</v>
      </c>
      <c r="O11" s="122">
        <f t="shared" si="2"/>
        <v>11285</v>
      </c>
      <c r="P11" s="122">
        <f t="shared" si="2"/>
        <v>11280</v>
      </c>
      <c r="Q11" s="122">
        <f t="shared" si="2"/>
        <v>10972</v>
      </c>
      <c r="R11" s="122">
        <f t="shared" si="2"/>
        <v>10796</v>
      </c>
      <c r="S11" s="122">
        <f t="shared" si="2"/>
        <v>10597</v>
      </c>
      <c r="T11" s="122">
        <f t="shared" si="2"/>
        <v>10161</v>
      </c>
      <c r="U11" s="122">
        <f t="shared" si="2"/>
        <v>10074</v>
      </c>
      <c r="V11" s="122">
        <f t="shared" si="2"/>
        <v>10068</v>
      </c>
      <c r="W11" s="122">
        <f t="shared" si="2"/>
        <v>9833</v>
      </c>
      <c r="X11" s="122">
        <f t="shared" si="2"/>
        <v>9798</v>
      </c>
      <c r="Y11" s="122">
        <f t="shared" si="2"/>
        <v>47623</v>
      </c>
      <c r="Z11" s="122">
        <f t="shared" si="2"/>
        <v>49099</v>
      </c>
      <c r="AA11" s="122">
        <f t="shared" si="2"/>
        <v>50706</v>
      </c>
      <c r="AB11" s="122">
        <f t="shared" si="2"/>
        <v>45730</v>
      </c>
      <c r="AC11" s="122">
        <f t="shared" si="2"/>
        <v>38155</v>
      </c>
      <c r="AD11" s="122">
        <f t="shared" si="2"/>
        <v>33134</v>
      </c>
      <c r="AE11" s="122">
        <f t="shared" si="2"/>
        <v>29621</v>
      </c>
      <c r="AF11" s="122">
        <f t="shared" si="2"/>
        <v>25530</v>
      </c>
      <c r="AG11" s="122">
        <f t="shared" si="2"/>
        <v>21400</v>
      </c>
      <c r="AH11" s="122">
        <f t="shared" si="2"/>
        <v>17777</v>
      </c>
      <c r="AI11" s="122">
        <f t="shared" si="2"/>
        <v>13463</v>
      </c>
      <c r="AJ11" s="122">
        <f t="shared" si="2"/>
        <v>8961</v>
      </c>
      <c r="AK11" s="122">
        <f t="shared" si="2"/>
        <v>5441</v>
      </c>
      <c r="AL11" s="122">
        <f t="shared" si="2"/>
        <v>4641</v>
      </c>
      <c r="AM11" s="122">
        <f t="shared" si="2"/>
        <v>651</v>
      </c>
      <c r="AN11" s="122">
        <f t="shared" si="2"/>
        <v>5775</v>
      </c>
      <c r="AO11" s="122">
        <f t="shared" si="2"/>
        <v>5192</v>
      </c>
      <c r="AP11" s="122">
        <f t="shared" si="2"/>
        <v>13192</v>
      </c>
      <c r="AQ11" s="122">
        <f t="shared" si="2"/>
        <v>300420</v>
      </c>
      <c r="AR11" s="122">
        <f t="shared" si="2"/>
        <v>27474</v>
      </c>
      <c r="AS11" s="122">
        <f t="shared" si="2"/>
        <v>24590</v>
      </c>
      <c r="AT11" s="122">
        <f t="shared" si="2"/>
        <v>124524</v>
      </c>
      <c r="AU11" s="122">
        <f t="shared" si="2"/>
        <v>17310</v>
      </c>
    </row>
    <row r="12" spans="1:47">
      <c r="A12" s="79">
        <v>120101</v>
      </c>
      <c r="B12" s="123"/>
      <c r="C12" s="81" t="s">
        <v>34</v>
      </c>
      <c r="D12" s="82">
        <f t="shared" ref="D12:D75" si="3">SUM(E12:AL12)</f>
        <v>125710</v>
      </c>
      <c r="E12" s="82">
        <f>SUM(E13:E19)</f>
        <v>2103</v>
      </c>
      <c r="F12" s="82">
        <f t="shared" ref="F12:AU12" si="4">SUM(F13:F19)</f>
        <v>2001</v>
      </c>
      <c r="G12" s="82">
        <f t="shared" si="4"/>
        <v>1963</v>
      </c>
      <c r="H12" s="82">
        <f t="shared" si="4"/>
        <v>2040</v>
      </c>
      <c r="I12" s="82">
        <f t="shared" si="4"/>
        <v>2397</v>
      </c>
      <c r="J12" s="82">
        <f t="shared" si="4"/>
        <v>2107</v>
      </c>
      <c r="K12" s="82">
        <f t="shared" si="4"/>
        <v>2144</v>
      </c>
      <c r="L12" s="82">
        <f t="shared" si="4"/>
        <v>2135</v>
      </c>
      <c r="M12" s="82">
        <f t="shared" si="4"/>
        <v>2219</v>
      </c>
      <c r="N12" s="82">
        <f t="shared" si="4"/>
        <v>2255</v>
      </c>
      <c r="O12" s="82">
        <f t="shared" si="4"/>
        <v>2302</v>
      </c>
      <c r="P12" s="82">
        <f t="shared" si="4"/>
        <v>2183</v>
      </c>
      <c r="Q12" s="82">
        <f t="shared" si="4"/>
        <v>2193</v>
      </c>
      <c r="R12" s="82">
        <f t="shared" si="4"/>
        <v>2141</v>
      </c>
      <c r="S12" s="82">
        <f t="shared" si="4"/>
        <v>2149</v>
      </c>
      <c r="T12" s="82">
        <f t="shared" si="4"/>
        <v>2097</v>
      </c>
      <c r="U12" s="82">
        <f t="shared" si="4"/>
        <v>2025</v>
      </c>
      <c r="V12" s="82">
        <f t="shared" si="4"/>
        <v>2007</v>
      </c>
      <c r="W12" s="82">
        <f t="shared" si="4"/>
        <v>1935</v>
      </c>
      <c r="X12" s="82">
        <f t="shared" si="4"/>
        <v>1924</v>
      </c>
      <c r="Y12" s="82">
        <f t="shared" si="4"/>
        <v>9829</v>
      </c>
      <c r="Z12" s="82">
        <f t="shared" si="4"/>
        <v>9911</v>
      </c>
      <c r="AA12" s="82">
        <f t="shared" si="4"/>
        <v>10405</v>
      </c>
      <c r="AB12" s="82">
        <f t="shared" si="4"/>
        <v>9381</v>
      </c>
      <c r="AC12" s="82">
        <f t="shared" si="4"/>
        <v>8106</v>
      </c>
      <c r="AD12" s="82">
        <f t="shared" si="4"/>
        <v>7317</v>
      </c>
      <c r="AE12" s="82">
        <f t="shared" si="4"/>
        <v>6443</v>
      </c>
      <c r="AF12" s="82">
        <f t="shared" si="4"/>
        <v>5532</v>
      </c>
      <c r="AG12" s="82">
        <f t="shared" si="4"/>
        <v>4886</v>
      </c>
      <c r="AH12" s="82">
        <f t="shared" si="4"/>
        <v>4124</v>
      </c>
      <c r="AI12" s="82">
        <f t="shared" si="4"/>
        <v>3082</v>
      </c>
      <c r="AJ12" s="82">
        <f t="shared" si="4"/>
        <v>2016</v>
      </c>
      <c r="AK12" s="82">
        <f t="shared" si="4"/>
        <v>1226</v>
      </c>
      <c r="AL12" s="82">
        <f t="shared" si="4"/>
        <v>1132</v>
      </c>
      <c r="AM12" s="82">
        <f t="shared" si="4"/>
        <v>145</v>
      </c>
      <c r="AN12" s="82">
        <f t="shared" si="4"/>
        <v>1129</v>
      </c>
      <c r="AO12" s="82">
        <f t="shared" si="4"/>
        <v>974</v>
      </c>
      <c r="AP12" s="82">
        <f t="shared" si="4"/>
        <v>2531</v>
      </c>
      <c r="AQ12" s="82">
        <f t="shared" si="4"/>
        <v>61509</v>
      </c>
      <c r="AR12" s="82">
        <f t="shared" si="4"/>
        <v>5505</v>
      </c>
      <c r="AS12" s="82">
        <f t="shared" si="4"/>
        <v>4928</v>
      </c>
      <c r="AT12" s="82">
        <f t="shared" si="4"/>
        <v>25888</v>
      </c>
      <c r="AU12" s="82">
        <f t="shared" si="4"/>
        <v>3559</v>
      </c>
    </row>
    <row r="13" spans="1:47">
      <c r="A13" s="79">
        <v>201</v>
      </c>
      <c r="B13" s="123">
        <v>727</v>
      </c>
      <c r="C13" s="81" t="s">
        <v>373</v>
      </c>
      <c r="D13" s="82">
        <f t="shared" si="3"/>
        <v>84545</v>
      </c>
      <c r="E13" s="80">
        <v>1327</v>
      </c>
      <c r="F13" s="80">
        <v>1309</v>
      </c>
      <c r="G13" s="80">
        <v>1304</v>
      </c>
      <c r="H13" s="80">
        <v>1314</v>
      </c>
      <c r="I13" s="80">
        <v>1425</v>
      </c>
      <c r="J13" s="80">
        <v>1325</v>
      </c>
      <c r="K13" s="80">
        <v>1332</v>
      </c>
      <c r="L13" s="80">
        <v>1332</v>
      </c>
      <c r="M13" s="80">
        <v>1344</v>
      </c>
      <c r="N13" s="80">
        <v>1350</v>
      </c>
      <c r="O13" s="80">
        <v>1356</v>
      </c>
      <c r="P13" s="80">
        <v>1341</v>
      </c>
      <c r="Q13" s="80">
        <v>1344</v>
      </c>
      <c r="R13" s="80">
        <v>1330</v>
      </c>
      <c r="S13" s="80">
        <v>1332</v>
      </c>
      <c r="T13" s="80">
        <v>1330</v>
      </c>
      <c r="U13" s="80">
        <v>1313</v>
      </c>
      <c r="V13" s="80">
        <v>1310</v>
      </c>
      <c r="W13" s="80">
        <v>1298</v>
      </c>
      <c r="X13" s="80">
        <v>1296</v>
      </c>
      <c r="Y13" s="80">
        <v>6961</v>
      </c>
      <c r="Z13" s="80">
        <v>6973</v>
      </c>
      <c r="AA13" s="80">
        <v>7048</v>
      </c>
      <c r="AB13" s="80">
        <v>6637</v>
      </c>
      <c r="AC13" s="80">
        <v>6048</v>
      </c>
      <c r="AD13" s="80">
        <v>5791</v>
      </c>
      <c r="AE13" s="80">
        <v>4439</v>
      </c>
      <c r="AF13" s="80">
        <v>4308</v>
      </c>
      <c r="AG13" s="80">
        <v>3380</v>
      </c>
      <c r="AH13" s="80">
        <v>2632</v>
      </c>
      <c r="AI13" s="80">
        <v>1738</v>
      </c>
      <c r="AJ13" s="80">
        <v>1170</v>
      </c>
      <c r="AK13" s="80">
        <v>412</v>
      </c>
      <c r="AL13" s="80">
        <v>396</v>
      </c>
      <c r="AM13" s="80">
        <v>52</v>
      </c>
      <c r="AN13" s="80">
        <v>395</v>
      </c>
      <c r="AO13" s="80">
        <v>376</v>
      </c>
      <c r="AP13" s="80">
        <v>1460</v>
      </c>
      <c r="AQ13" s="80">
        <v>25701</v>
      </c>
      <c r="AR13" s="80">
        <v>3648</v>
      </c>
      <c r="AS13" s="80">
        <v>3442</v>
      </c>
      <c r="AT13" s="80">
        <v>17680</v>
      </c>
      <c r="AU13" s="80">
        <v>1657</v>
      </c>
    </row>
    <row r="14" spans="1:47">
      <c r="A14" s="79">
        <v>202</v>
      </c>
      <c r="B14" s="123">
        <v>728</v>
      </c>
      <c r="C14" s="81" t="s">
        <v>374</v>
      </c>
      <c r="D14" s="82">
        <f t="shared" si="3"/>
        <v>9407</v>
      </c>
      <c r="E14" s="80">
        <v>208</v>
      </c>
      <c r="F14" s="80">
        <v>174</v>
      </c>
      <c r="G14" s="80">
        <v>169</v>
      </c>
      <c r="H14" s="80">
        <v>180</v>
      </c>
      <c r="I14" s="80">
        <v>240</v>
      </c>
      <c r="J14" s="80">
        <v>188</v>
      </c>
      <c r="K14" s="80">
        <v>204</v>
      </c>
      <c r="L14" s="80">
        <v>204</v>
      </c>
      <c r="M14" s="80">
        <v>216</v>
      </c>
      <c r="N14" s="80">
        <v>222</v>
      </c>
      <c r="O14" s="80">
        <v>228</v>
      </c>
      <c r="P14" s="80">
        <v>214</v>
      </c>
      <c r="Q14" s="80">
        <v>218</v>
      </c>
      <c r="R14" s="80">
        <v>206</v>
      </c>
      <c r="S14" s="80">
        <v>208</v>
      </c>
      <c r="T14" s="80">
        <v>191</v>
      </c>
      <c r="U14" s="80">
        <v>178</v>
      </c>
      <c r="V14" s="80">
        <v>175</v>
      </c>
      <c r="W14" s="80">
        <v>165</v>
      </c>
      <c r="X14" s="80">
        <v>163</v>
      </c>
      <c r="Y14" s="80">
        <v>686</v>
      </c>
      <c r="Z14" s="80">
        <v>698</v>
      </c>
      <c r="AA14" s="80">
        <v>764</v>
      </c>
      <c r="AB14" s="80">
        <v>538</v>
      </c>
      <c r="AC14" s="80">
        <v>382</v>
      </c>
      <c r="AD14" s="80">
        <v>328</v>
      </c>
      <c r="AE14" s="80">
        <v>398</v>
      </c>
      <c r="AF14" s="80">
        <v>268</v>
      </c>
      <c r="AG14" s="80">
        <v>304</v>
      </c>
      <c r="AH14" s="80">
        <v>296</v>
      </c>
      <c r="AI14" s="80">
        <v>272</v>
      </c>
      <c r="AJ14" s="80">
        <v>198</v>
      </c>
      <c r="AK14" s="80">
        <v>168</v>
      </c>
      <c r="AL14" s="80">
        <v>156</v>
      </c>
      <c r="AM14" s="80">
        <v>33</v>
      </c>
      <c r="AN14" s="80">
        <v>166</v>
      </c>
      <c r="AO14" s="80">
        <v>134</v>
      </c>
      <c r="AP14" s="80">
        <v>294</v>
      </c>
      <c r="AQ14" s="80">
        <v>6966</v>
      </c>
      <c r="AR14" s="80">
        <v>551</v>
      </c>
      <c r="AS14" s="80">
        <v>294</v>
      </c>
      <c r="AT14" s="80">
        <v>1532</v>
      </c>
      <c r="AU14" s="80">
        <v>446</v>
      </c>
    </row>
    <row r="15" spans="1:47">
      <c r="A15" s="79">
        <v>301</v>
      </c>
      <c r="B15" s="123">
        <v>729</v>
      </c>
      <c r="C15" s="81" t="s">
        <v>375</v>
      </c>
      <c r="D15" s="82">
        <f t="shared" si="3"/>
        <v>6181</v>
      </c>
      <c r="E15" s="80">
        <v>110</v>
      </c>
      <c r="F15" s="80">
        <v>96</v>
      </c>
      <c r="G15" s="80">
        <v>90</v>
      </c>
      <c r="H15" s="80">
        <v>102</v>
      </c>
      <c r="I15" s="80">
        <v>154</v>
      </c>
      <c r="J15" s="80">
        <v>122</v>
      </c>
      <c r="K15" s="80">
        <v>128</v>
      </c>
      <c r="L15" s="80">
        <v>128</v>
      </c>
      <c r="M15" s="80">
        <v>140</v>
      </c>
      <c r="N15" s="80">
        <v>145</v>
      </c>
      <c r="O15" s="80">
        <v>151</v>
      </c>
      <c r="P15" s="80">
        <v>128</v>
      </c>
      <c r="Q15" s="80">
        <v>130</v>
      </c>
      <c r="R15" s="80">
        <v>127</v>
      </c>
      <c r="S15" s="80">
        <v>128</v>
      </c>
      <c r="T15" s="80">
        <v>120</v>
      </c>
      <c r="U15" s="80">
        <v>102</v>
      </c>
      <c r="V15" s="80">
        <v>100</v>
      </c>
      <c r="W15" s="80">
        <v>90</v>
      </c>
      <c r="X15" s="80">
        <v>88</v>
      </c>
      <c r="Y15" s="80">
        <v>428</v>
      </c>
      <c r="Z15" s="80">
        <v>440</v>
      </c>
      <c r="AA15" s="80">
        <v>514</v>
      </c>
      <c r="AB15" s="80">
        <v>446</v>
      </c>
      <c r="AC15" s="80">
        <v>306</v>
      </c>
      <c r="AD15" s="80">
        <v>206</v>
      </c>
      <c r="AE15" s="80">
        <v>294</v>
      </c>
      <c r="AF15" s="80">
        <v>164</v>
      </c>
      <c r="AG15" s="80">
        <v>216</v>
      </c>
      <c r="AH15" s="80">
        <v>220</v>
      </c>
      <c r="AI15" s="80">
        <v>204</v>
      </c>
      <c r="AJ15" s="80">
        <v>128</v>
      </c>
      <c r="AK15" s="80">
        <v>124</v>
      </c>
      <c r="AL15" s="80">
        <v>112</v>
      </c>
      <c r="AM15" s="80">
        <v>16</v>
      </c>
      <c r="AN15" s="80">
        <v>112</v>
      </c>
      <c r="AO15" s="80">
        <v>90</v>
      </c>
      <c r="AP15" s="80">
        <v>174</v>
      </c>
      <c r="AQ15" s="80">
        <v>6342</v>
      </c>
      <c r="AR15" s="80">
        <v>160</v>
      </c>
      <c r="AS15" s="80">
        <v>206</v>
      </c>
      <c r="AT15" s="80">
        <v>1126</v>
      </c>
      <c r="AU15" s="80">
        <v>286</v>
      </c>
    </row>
    <row r="16" spans="1:47">
      <c r="A16" s="79">
        <v>302</v>
      </c>
      <c r="B16" s="123">
        <v>730</v>
      </c>
      <c r="C16" s="81" t="s">
        <v>376</v>
      </c>
      <c r="D16" s="82">
        <f t="shared" si="3"/>
        <v>4344</v>
      </c>
      <c r="E16" s="80">
        <v>76</v>
      </c>
      <c r="F16" s="80">
        <v>62</v>
      </c>
      <c r="G16" s="80">
        <v>58</v>
      </c>
      <c r="H16" s="80">
        <v>70</v>
      </c>
      <c r="I16" s="80">
        <v>92</v>
      </c>
      <c r="J16" s="80">
        <v>72</v>
      </c>
      <c r="K16" s="80">
        <v>78</v>
      </c>
      <c r="L16" s="80">
        <v>73</v>
      </c>
      <c r="M16" s="80">
        <v>85</v>
      </c>
      <c r="N16" s="80">
        <v>90</v>
      </c>
      <c r="O16" s="80">
        <v>96</v>
      </c>
      <c r="P16" s="80">
        <v>88</v>
      </c>
      <c r="Q16" s="80">
        <v>88</v>
      </c>
      <c r="R16" s="80">
        <v>82</v>
      </c>
      <c r="S16" s="80">
        <v>82</v>
      </c>
      <c r="T16" s="80">
        <v>72</v>
      </c>
      <c r="U16" s="80">
        <v>66</v>
      </c>
      <c r="V16" s="80">
        <v>64</v>
      </c>
      <c r="W16" s="80">
        <v>54</v>
      </c>
      <c r="X16" s="80">
        <v>52</v>
      </c>
      <c r="Y16" s="80">
        <v>236</v>
      </c>
      <c r="Z16" s="80">
        <v>248</v>
      </c>
      <c r="AA16" s="80">
        <v>322</v>
      </c>
      <c r="AB16" s="80">
        <v>292</v>
      </c>
      <c r="AC16" s="80">
        <v>256</v>
      </c>
      <c r="AD16" s="80">
        <v>186</v>
      </c>
      <c r="AE16" s="80">
        <v>274</v>
      </c>
      <c r="AF16" s="80">
        <v>144</v>
      </c>
      <c r="AG16" s="80">
        <v>202</v>
      </c>
      <c r="AH16" s="80">
        <v>202</v>
      </c>
      <c r="AI16" s="80">
        <v>172</v>
      </c>
      <c r="AJ16" s="80">
        <v>92</v>
      </c>
      <c r="AK16" s="80">
        <v>116</v>
      </c>
      <c r="AL16" s="80">
        <v>102</v>
      </c>
      <c r="AM16" s="80">
        <v>10</v>
      </c>
      <c r="AN16" s="80">
        <v>102</v>
      </c>
      <c r="AO16" s="80">
        <v>78</v>
      </c>
      <c r="AP16" s="80">
        <v>112</v>
      </c>
      <c r="AQ16" s="80">
        <v>6150</v>
      </c>
      <c r="AR16" s="80">
        <v>254</v>
      </c>
      <c r="AS16" s="80">
        <v>200</v>
      </c>
      <c r="AT16" s="80">
        <v>916</v>
      </c>
      <c r="AU16" s="80">
        <v>256</v>
      </c>
    </row>
    <row r="17" spans="1:47">
      <c r="A17" s="79">
        <v>303</v>
      </c>
      <c r="B17" s="123">
        <v>731</v>
      </c>
      <c r="C17" s="81" t="s">
        <v>377</v>
      </c>
      <c r="D17" s="82">
        <f t="shared" si="3"/>
        <v>7183</v>
      </c>
      <c r="E17" s="80">
        <v>140</v>
      </c>
      <c r="F17" s="80">
        <v>126</v>
      </c>
      <c r="G17" s="80">
        <v>120</v>
      </c>
      <c r="H17" s="80">
        <v>130</v>
      </c>
      <c r="I17" s="80">
        <v>180</v>
      </c>
      <c r="J17" s="80">
        <v>138</v>
      </c>
      <c r="K17" s="80">
        <v>144</v>
      </c>
      <c r="L17" s="80">
        <v>144</v>
      </c>
      <c r="M17" s="80">
        <v>156</v>
      </c>
      <c r="N17" s="80">
        <v>161</v>
      </c>
      <c r="O17" s="80">
        <v>169</v>
      </c>
      <c r="P17" s="80">
        <v>144</v>
      </c>
      <c r="Q17" s="80">
        <v>145</v>
      </c>
      <c r="R17" s="80">
        <v>140</v>
      </c>
      <c r="S17" s="80">
        <v>142</v>
      </c>
      <c r="T17" s="80">
        <v>134</v>
      </c>
      <c r="U17" s="80">
        <v>130</v>
      </c>
      <c r="V17" s="80">
        <v>126</v>
      </c>
      <c r="W17" s="80">
        <v>116</v>
      </c>
      <c r="X17" s="80">
        <v>114</v>
      </c>
      <c r="Y17" s="80">
        <v>490</v>
      </c>
      <c r="Z17" s="80">
        <v>502</v>
      </c>
      <c r="AA17" s="80">
        <v>578</v>
      </c>
      <c r="AB17" s="80">
        <v>402</v>
      </c>
      <c r="AC17" s="80">
        <v>390</v>
      </c>
      <c r="AD17" s="80">
        <v>288</v>
      </c>
      <c r="AE17" s="80">
        <v>356</v>
      </c>
      <c r="AF17" s="80">
        <v>226</v>
      </c>
      <c r="AG17" s="80">
        <v>268</v>
      </c>
      <c r="AH17" s="80">
        <v>260</v>
      </c>
      <c r="AI17" s="80">
        <v>232</v>
      </c>
      <c r="AJ17" s="80">
        <v>132</v>
      </c>
      <c r="AK17" s="80">
        <v>136</v>
      </c>
      <c r="AL17" s="80">
        <v>124</v>
      </c>
      <c r="AM17" s="80">
        <v>12</v>
      </c>
      <c r="AN17" s="80">
        <v>124</v>
      </c>
      <c r="AO17" s="80">
        <v>100</v>
      </c>
      <c r="AP17" s="80">
        <v>200</v>
      </c>
      <c r="AQ17" s="80">
        <v>7362</v>
      </c>
      <c r="AR17" s="80">
        <v>320</v>
      </c>
      <c r="AS17" s="80">
        <v>266</v>
      </c>
      <c r="AT17" s="80">
        <v>1520</v>
      </c>
      <c r="AU17" s="80">
        <v>328</v>
      </c>
    </row>
    <row r="18" spans="1:47">
      <c r="A18" s="79">
        <v>304</v>
      </c>
      <c r="B18" s="123">
        <v>732</v>
      </c>
      <c r="C18" s="81" t="s">
        <v>378</v>
      </c>
      <c r="D18" s="82">
        <f t="shared" si="3"/>
        <v>11884</v>
      </c>
      <c r="E18" s="80">
        <v>222</v>
      </c>
      <c r="F18" s="80">
        <v>208</v>
      </c>
      <c r="G18" s="80">
        <v>202</v>
      </c>
      <c r="H18" s="80">
        <v>212</v>
      </c>
      <c r="I18" s="80">
        <v>274</v>
      </c>
      <c r="J18" s="80">
        <v>230</v>
      </c>
      <c r="K18" s="80">
        <v>226</v>
      </c>
      <c r="L18" s="80">
        <v>226</v>
      </c>
      <c r="M18" s="80">
        <v>240</v>
      </c>
      <c r="N18" s="80">
        <v>245</v>
      </c>
      <c r="O18" s="80">
        <v>260</v>
      </c>
      <c r="P18" s="80">
        <v>236</v>
      </c>
      <c r="Q18" s="80">
        <v>236</v>
      </c>
      <c r="R18" s="80">
        <v>226</v>
      </c>
      <c r="S18" s="80">
        <v>227</v>
      </c>
      <c r="T18" s="80">
        <v>222</v>
      </c>
      <c r="U18" s="80">
        <v>212</v>
      </c>
      <c r="V18" s="80">
        <v>210</v>
      </c>
      <c r="W18" s="80">
        <v>200</v>
      </c>
      <c r="X18" s="80">
        <v>199</v>
      </c>
      <c r="Y18" s="80">
        <v>996</v>
      </c>
      <c r="Z18" s="80">
        <v>1008</v>
      </c>
      <c r="AA18" s="80">
        <v>1081</v>
      </c>
      <c r="AB18" s="80">
        <v>864</v>
      </c>
      <c r="AC18" s="80">
        <v>566</v>
      </c>
      <c r="AD18" s="80">
        <v>418</v>
      </c>
      <c r="AE18" s="80">
        <v>462</v>
      </c>
      <c r="AF18" s="80">
        <v>332</v>
      </c>
      <c r="AG18" s="80">
        <v>366</v>
      </c>
      <c r="AH18" s="80">
        <v>362</v>
      </c>
      <c r="AI18" s="80">
        <v>328</v>
      </c>
      <c r="AJ18" s="80">
        <v>230</v>
      </c>
      <c r="AK18" s="80">
        <v>186</v>
      </c>
      <c r="AL18" s="80">
        <v>172</v>
      </c>
      <c r="AM18" s="80">
        <v>14</v>
      </c>
      <c r="AN18" s="80">
        <v>172</v>
      </c>
      <c r="AO18" s="80">
        <v>148</v>
      </c>
      <c r="AP18" s="80">
        <v>263</v>
      </c>
      <c r="AQ18" s="80">
        <v>8588</v>
      </c>
      <c r="AR18" s="80">
        <v>416</v>
      </c>
      <c r="AS18" s="80">
        <v>362</v>
      </c>
      <c r="AT18" s="80">
        <v>2768</v>
      </c>
      <c r="AU18" s="80">
        <v>424</v>
      </c>
    </row>
    <row r="19" spans="1:47">
      <c r="A19" s="79">
        <v>305</v>
      </c>
      <c r="B19" s="123">
        <v>15905</v>
      </c>
      <c r="C19" s="81" t="s">
        <v>379</v>
      </c>
      <c r="D19" s="82">
        <f t="shared" si="3"/>
        <v>2166</v>
      </c>
      <c r="E19" s="80">
        <v>20</v>
      </c>
      <c r="F19" s="80">
        <v>26</v>
      </c>
      <c r="G19" s="80">
        <v>20</v>
      </c>
      <c r="H19" s="80">
        <v>32</v>
      </c>
      <c r="I19" s="80">
        <v>32</v>
      </c>
      <c r="J19" s="80">
        <v>32</v>
      </c>
      <c r="K19" s="80">
        <v>32</v>
      </c>
      <c r="L19" s="80">
        <v>28</v>
      </c>
      <c r="M19" s="80">
        <v>38</v>
      </c>
      <c r="N19" s="80">
        <v>42</v>
      </c>
      <c r="O19" s="80">
        <v>42</v>
      </c>
      <c r="P19" s="80">
        <v>32</v>
      </c>
      <c r="Q19" s="80">
        <v>32</v>
      </c>
      <c r="R19" s="80">
        <v>30</v>
      </c>
      <c r="S19" s="80">
        <v>30</v>
      </c>
      <c r="T19" s="80">
        <v>28</v>
      </c>
      <c r="U19" s="80">
        <v>24</v>
      </c>
      <c r="V19" s="80">
        <v>22</v>
      </c>
      <c r="W19" s="80">
        <v>12</v>
      </c>
      <c r="X19" s="80">
        <v>12</v>
      </c>
      <c r="Y19" s="80">
        <v>32</v>
      </c>
      <c r="Z19" s="80">
        <v>42</v>
      </c>
      <c r="AA19" s="80">
        <v>98</v>
      </c>
      <c r="AB19" s="80">
        <v>202</v>
      </c>
      <c r="AC19" s="80">
        <v>158</v>
      </c>
      <c r="AD19" s="80">
        <v>100</v>
      </c>
      <c r="AE19" s="80">
        <v>220</v>
      </c>
      <c r="AF19" s="80">
        <v>90</v>
      </c>
      <c r="AG19" s="80">
        <v>150</v>
      </c>
      <c r="AH19" s="80">
        <v>152</v>
      </c>
      <c r="AI19" s="80">
        <v>136</v>
      </c>
      <c r="AJ19" s="80">
        <v>66</v>
      </c>
      <c r="AK19" s="80">
        <v>84</v>
      </c>
      <c r="AL19" s="80">
        <v>70</v>
      </c>
      <c r="AM19" s="80">
        <v>8</v>
      </c>
      <c r="AN19" s="80">
        <v>58</v>
      </c>
      <c r="AO19" s="80">
        <v>48</v>
      </c>
      <c r="AP19" s="80">
        <v>28</v>
      </c>
      <c r="AQ19" s="80">
        <v>400</v>
      </c>
      <c r="AR19" s="80">
        <v>156</v>
      </c>
      <c r="AS19" s="80">
        <v>158</v>
      </c>
      <c r="AT19" s="80">
        <v>346</v>
      </c>
      <c r="AU19" s="80">
        <v>162</v>
      </c>
    </row>
    <row r="20" spans="1:47">
      <c r="A20" s="79">
        <v>120107</v>
      </c>
      <c r="B20" s="123"/>
      <c r="C20" s="81" t="s">
        <v>42</v>
      </c>
      <c r="D20" s="82">
        <f t="shared" si="3"/>
        <v>102545</v>
      </c>
      <c r="E20" s="79">
        <f>SUM(E21:E24)</f>
        <v>2054</v>
      </c>
      <c r="F20" s="79">
        <f t="shared" ref="F20:AU20" si="5">SUM(F21:F24)</f>
        <v>2009</v>
      </c>
      <c r="G20" s="79">
        <f t="shared" si="5"/>
        <v>1951</v>
      </c>
      <c r="H20" s="79">
        <f t="shared" si="5"/>
        <v>1978</v>
      </c>
      <c r="I20" s="79">
        <f t="shared" si="5"/>
        <v>1895</v>
      </c>
      <c r="J20" s="79">
        <f t="shared" si="5"/>
        <v>1958</v>
      </c>
      <c r="K20" s="79">
        <f t="shared" si="5"/>
        <v>1962</v>
      </c>
      <c r="L20" s="79">
        <f t="shared" si="5"/>
        <v>1940</v>
      </c>
      <c r="M20" s="79">
        <f t="shared" si="5"/>
        <v>1962</v>
      </c>
      <c r="N20" s="79">
        <f t="shared" si="5"/>
        <v>1921</v>
      </c>
      <c r="O20" s="79">
        <f t="shared" si="5"/>
        <v>1961</v>
      </c>
      <c r="P20" s="79">
        <f t="shared" si="5"/>
        <v>1984</v>
      </c>
      <c r="Q20" s="79">
        <f t="shared" si="5"/>
        <v>1895</v>
      </c>
      <c r="R20" s="79">
        <f t="shared" si="5"/>
        <v>1878</v>
      </c>
      <c r="S20" s="79">
        <f t="shared" si="5"/>
        <v>1799</v>
      </c>
      <c r="T20" s="79">
        <f t="shared" si="5"/>
        <v>1718</v>
      </c>
      <c r="U20" s="79">
        <f t="shared" si="5"/>
        <v>1690</v>
      </c>
      <c r="V20" s="79">
        <f t="shared" si="5"/>
        <v>1726</v>
      </c>
      <c r="W20" s="79">
        <f t="shared" si="5"/>
        <v>1667</v>
      </c>
      <c r="X20" s="79">
        <f t="shared" si="5"/>
        <v>1648</v>
      </c>
      <c r="Y20" s="79">
        <f t="shared" si="5"/>
        <v>8168</v>
      </c>
      <c r="Z20" s="79">
        <f t="shared" si="5"/>
        <v>8918</v>
      </c>
      <c r="AA20" s="79">
        <f t="shared" si="5"/>
        <v>9223</v>
      </c>
      <c r="AB20" s="79">
        <f t="shared" si="5"/>
        <v>7866</v>
      </c>
      <c r="AC20" s="79">
        <f t="shared" si="5"/>
        <v>6372</v>
      </c>
      <c r="AD20" s="79">
        <f t="shared" si="5"/>
        <v>5365</v>
      </c>
      <c r="AE20" s="79">
        <f t="shared" si="5"/>
        <v>4923</v>
      </c>
      <c r="AF20" s="79">
        <f t="shared" si="5"/>
        <v>4167</v>
      </c>
      <c r="AG20" s="79">
        <f t="shared" si="5"/>
        <v>3258</v>
      </c>
      <c r="AH20" s="79">
        <f t="shared" si="5"/>
        <v>2503</v>
      </c>
      <c r="AI20" s="79">
        <f t="shared" si="5"/>
        <v>1836</v>
      </c>
      <c r="AJ20" s="79">
        <f t="shared" si="5"/>
        <v>1169</v>
      </c>
      <c r="AK20" s="79">
        <f t="shared" si="5"/>
        <v>637</v>
      </c>
      <c r="AL20" s="79">
        <f t="shared" si="5"/>
        <v>544</v>
      </c>
      <c r="AM20" s="79">
        <f t="shared" si="5"/>
        <v>127</v>
      </c>
      <c r="AN20" s="79">
        <f t="shared" si="5"/>
        <v>1099</v>
      </c>
      <c r="AO20" s="79">
        <f t="shared" si="5"/>
        <v>955</v>
      </c>
      <c r="AP20" s="79">
        <f t="shared" si="5"/>
        <v>2471</v>
      </c>
      <c r="AQ20" s="79">
        <f t="shared" si="5"/>
        <v>51028</v>
      </c>
      <c r="AR20" s="79">
        <f t="shared" si="5"/>
        <v>4865</v>
      </c>
      <c r="AS20" s="79">
        <f t="shared" si="5"/>
        <v>4159</v>
      </c>
      <c r="AT20" s="79">
        <f t="shared" si="5"/>
        <v>20787</v>
      </c>
      <c r="AU20" s="79">
        <f t="shared" si="5"/>
        <v>3348</v>
      </c>
    </row>
    <row r="21" spans="1:47">
      <c r="A21" s="79">
        <v>201</v>
      </c>
      <c r="B21" s="123">
        <v>608</v>
      </c>
      <c r="C21" s="81" t="s">
        <v>380</v>
      </c>
      <c r="D21" s="82">
        <f t="shared" si="3"/>
        <v>51361</v>
      </c>
      <c r="E21" s="80">
        <v>998</v>
      </c>
      <c r="F21" s="80">
        <v>990</v>
      </c>
      <c r="G21" s="80">
        <v>974</v>
      </c>
      <c r="H21" s="80">
        <v>980</v>
      </c>
      <c r="I21" s="80">
        <v>955</v>
      </c>
      <c r="J21" s="80">
        <v>976</v>
      </c>
      <c r="K21" s="80">
        <v>978</v>
      </c>
      <c r="L21" s="80">
        <v>970</v>
      </c>
      <c r="M21" s="80">
        <v>978</v>
      </c>
      <c r="N21" s="80">
        <v>966</v>
      </c>
      <c r="O21" s="80">
        <v>977</v>
      </c>
      <c r="P21" s="80">
        <v>982</v>
      </c>
      <c r="Q21" s="80">
        <v>955</v>
      </c>
      <c r="R21" s="80">
        <v>950</v>
      </c>
      <c r="S21" s="80">
        <v>948</v>
      </c>
      <c r="T21" s="80">
        <v>928</v>
      </c>
      <c r="U21" s="80">
        <v>998</v>
      </c>
      <c r="V21" s="80">
        <v>930</v>
      </c>
      <c r="W21" s="80">
        <v>1072</v>
      </c>
      <c r="X21" s="80">
        <v>1068</v>
      </c>
      <c r="Y21" s="80">
        <v>4288</v>
      </c>
      <c r="Z21" s="80">
        <v>4468</v>
      </c>
      <c r="AA21" s="80">
        <v>4568</v>
      </c>
      <c r="AB21" s="80">
        <v>4188</v>
      </c>
      <c r="AC21" s="80">
        <v>3058</v>
      </c>
      <c r="AD21" s="80">
        <v>2533</v>
      </c>
      <c r="AE21" s="80">
        <v>2303</v>
      </c>
      <c r="AF21" s="80">
        <v>1795</v>
      </c>
      <c r="AG21" s="80">
        <v>1354</v>
      </c>
      <c r="AH21" s="80">
        <v>910</v>
      </c>
      <c r="AI21" s="80">
        <v>860</v>
      </c>
      <c r="AJ21" s="80">
        <v>605</v>
      </c>
      <c r="AK21" s="80">
        <v>467</v>
      </c>
      <c r="AL21" s="80">
        <v>391</v>
      </c>
      <c r="AM21" s="80">
        <v>50</v>
      </c>
      <c r="AN21" s="80">
        <v>519</v>
      </c>
      <c r="AO21" s="80">
        <v>455</v>
      </c>
      <c r="AP21" s="80">
        <v>903</v>
      </c>
      <c r="AQ21" s="80">
        <v>16480</v>
      </c>
      <c r="AR21" s="80">
        <v>2996</v>
      </c>
      <c r="AS21" s="80">
        <v>2974</v>
      </c>
      <c r="AT21" s="80">
        <v>12378</v>
      </c>
      <c r="AU21" s="80">
        <v>1592</v>
      </c>
    </row>
    <row r="22" spans="1:47">
      <c r="A22" s="79">
        <v>301</v>
      </c>
      <c r="B22" s="123">
        <v>609</v>
      </c>
      <c r="C22" s="81" t="s">
        <v>381</v>
      </c>
      <c r="D22" s="82">
        <f t="shared" si="3"/>
        <v>17231</v>
      </c>
      <c r="E22" s="80">
        <v>350</v>
      </c>
      <c r="F22" s="80">
        <v>339</v>
      </c>
      <c r="G22" s="80">
        <v>322</v>
      </c>
      <c r="H22" s="80">
        <v>328</v>
      </c>
      <c r="I22" s="80">
        <v>310</v>
      </c>
      <c r="J22" s="80">
        <v>324</v>
      </c>
      <c r="K22" s="80">
        <v>326</v>
      </c>
      <c r="L22" s="80">
        <v>320</v>
      </c>
      <c r="M22" s="80">
        <v>326</v>
      </c>
      <c r="N22" s="80">
        <v>316</v>
      </c>
      <c r="O22" s="80">
        <v>326</v>
      </c>
      <c r="P22" s="80">
        <v>332</v>
      </c>
      <c r="Q22" s="80">
        <v>310</v>
      </c>
      <c r="R22" s="80">
        <v>306</v>
      </c>
      <c r="S22" s="80">
        <v>298</v>
      </c>
      <c r="T22" s="80">
        <v>278</v>
      </c>
      <c r="U22" s="80">
        <v>228</v>
      </c>
      <c r="V22" s="80">
        <v>280</v>
      </c>
      <c r="W22" s="80">
        <v>196</v>
      </c>
      <c r="X22" s="80">
        <v>194</v>
      </c>
      <c r="Y22" s="80">
        <v>1316</v>
      </c>
      <c r="Z22" s="80">
        <v>1506</v>
      </c>
      <c r="AA22" s="80">
        <v>1605</v>
      </c>
      <c r="AB22" s="80">
        <v>1216</v>
      </c>
      <c r="AC22" s="80">
        <v>1150</v>
      </c>
      <c r="AD22" s="80">
        <v>942</v>
      </c>
      <c r="AE22" s="80">
        <v>930</v>
      </c>
      <c r="AF22" s="80">
        <v>786</v>
      </c>
      <c r="AG22" s="80">
        <v>619</v>
      </c>
      <c r="AH22" s="80">
        <v>530</v>
      </c>
      <c r="AI22" s="80">
        <v>328</v>
      </c>
      <c r="AJ22" s="80">
        <v>188</v>
      </c>
      <c r="AK22" s="80">
        <v>56</v>
      </c>
      <c r="AL22" s="80">
        <v>50</v>
      </c>
      <c r="AM22" s="80">
        <v>30</v>
      </c>
      <c r="AN22" s="80">
        <v>198</v>
      </c>
      <c r="AO22" s="80">
        <v>172</v>
      </c>
      <c r="AP22" s="80">
        <v>530</v>
      </c>
      <c r="AQ22" s="80">
        <v>11482</v>
      </c>
      <c r="AR22" s="80">
        <v>611</v>
      </c>
      <c r="AS22" s="80">
        <v>386</v>
      </c>
      <c r="AT22" s="80">
        <v>2770</v>
      </c>
      <c r="AU22" s="80">
        <v>578</v>
      </c>
    </row>
    <row r="23" spans="1:47">
      <c r="A23" s="79">
        <v>202</v>
      </c>
      <c r="B23" s="123">
        <v>610</v>
      </c>
      <c r="C23" s="81" t="s">
        <v>382</v>
      </c>
      <c r="D23" s="82">
        <f t="shared" si="3"/>
        <v>15830</v>
      </c>
      <c r="E23" s="80">
        <v>324</v>
      </c>
      <c r="F23" s="80">
        <v>312</v>
      </c>
      <c r="G23" s="80">
        <v>304</v>
      </c>
      <c r="H23" s="80">
        <v>312</v>
      </c>
      <c r="I23" s="80">
        <v>282</v>
      </c>
      <c r="J23" s="80">
        <v>306</v>
      </c>
      <c r="K23" s="80">
        <v>306</v>
      </c>
      <c r="L23" s="80">
        <v>302</v>
      </c>
      <c r="M23" s="80">
        <v>306</v>
      </c>
      <c r="N23" s="80">
        <v>299</v>
      </c>
      <c r="O23" s="80">
        <v>306</v>
      </c>
      <c r="P23" s="80">
        <v>312</v>
      </c>
      <c r="Q23" s="80">
        <v>282</v>
      </c>
      <c r="R23" s="80">
        <v>278</v>
      </c>
      <c r="S23" s="80">
        <v>268</v>
      </c>
      <c r="T23" s="80">
        <v>248</v>
      </c>
      <c r="U23" s="80">
        <v>214</v>
      </c>
      <c r="V23" s="80">
        <v>250</v>
      </c>
      <c r="W23" s="80">
        <v>173</v>
      </c>
      <c r="X23" s="80">
        <v>166</v>
      </c>
      <c r="Y23" s="80">
        <v>1186</v>
      </c>
      <c r="Z23" s="80">
        <v>1376</v>
      </c>
      <c r="AA23" s="80">
        <v>1476</v>
      </c>
      <c r="AB23" s="80">
        <v>1096</v>
      </c>
      <c r="AC23" s="80">
        <v>996</v>
      </c>
      <c r="AD23" s="80">
        <v>892</v>
      </c>
      <c r="AE23" s="80">
        <v>798</v>
      </c>
      <c r="AF23" s="80">
        <v>764</v>
      </c>
      <c r="AG23" s="80">
        <v>608</v>
      </c>
      <c r="AH23" s="80">
        <v>518</v>
      </c>
      <c r="AI23" s="80">
        <v>312</v>
      </c>
      <c r="AJ23" s="80">
        <v>176</v>
      </c>
      <c r="AK23" s="80">
        <v>44</v>
      </c>
      <c r="AL23" s="80">
        <v>38</v>
      </c>
      <c r="AM23" s="80">
        <v>18</v>
      </c>
      <c r="AN23" s="80">
        <v>178</v>
      </c>
      <c r="AO23" s="80">
        <v>150</v>
      </c>
      <c r="AP23" s="80">
        <v>498</v>
      </c>
      <c r="AQ23" s="80">
        <v>11204</v>
      </c>
      <c r="AR23" s="80">
        <v>545</v>
      </c>
      <c r="AS23" s="80">
        <v>316</v>
      </c>
      <c r="AT23" s="80">
        <v>2488</v>
      </c>
      <c r="AU23" s="80">
        <v>564</v>
      </c>
    </row>
    <row r="24" spans="1:47">
      <c r="A24" s="79">
        <v>303</v>
      </c>
      <c r="B24" s="123">
        <v>611</v>
      </c>
      <c r="C24" s="81" t="s">
        <v>383</v>
      </c>
      <c r="D24" s="82">
        <f t="shared" si="3"/>
        <v>18123</v>
      </c>
      <c r="E24" s="80">
        <v>382</v>
      </c>
      <c r="F24" s="80">
        <v>368</v>
      </c>
      <c r="G24" s="80">
        <v>351</v>
      </c>
      <c r="H24" s="80">
        <v>358</v>
      </c>
      <c r="I24" s="80">
        <v>348</v>
      </c>
      <c r="J24" s="80">
        <v>352</v>
      </c>
      <c r="K24" s="80">
        <v>352</v>
      </c>
      <c r="L24" s="80">
        <v>348</v>
      </c>
      <c r="M24" s="80">
        <v>352</v>
      </c>
      <c r="N24" s="80">
        <v>340</v>
      </c>
      <c r="O24" s="80">
        <v>352</v>
      </c>
      <c r="P24" s="80">
        <v>358</v>
      </c>
      <c r="Q24" s="80">
        <v>348</v>
      </c>
      <c r="R24" s="80">
        <v>344</v>
      </c>
      <c r="S24" s="80">
        <v>285</v>
      </c>
      <c r="T24" s="80">
        <v>264</v>
      </c>
      <c r="U24" s="80">
        <v>250</v>
      </c>
      <c r="V24" s="80">
        <v>266</v>
      </c>
      <c r="W24" s="80">
        <v>226</v>
      </c>
      <c r="X24" s="80">
        <v>220</v>
      </c>
      <c r="Y24" s="80">
        <v>1378</v>
      </c>
      <c r="Z24" s="80">
        <v>1568</v>
      </c>
      <c r="AA24" s="80">
        <v>1574</v>
      </c>
      <c r="AB24" s="80">
        <v>1366</v>
      </c>
      <c r="AC24" s="80">
        <v>1168</v>
      </c>
      <c r="AD24" s="80">
        <v>998</v>
      </c>
      <c r="AE24" s="80">
        <v>892</v>
      </c>
      <c r="AF24" s="80">
        <v>822</v>
      </c>
      <c r="AG24" s="80">
        <v>677</v>
      </c>
      <c r="AH24" s="80">
        <v>545</v>
      </c>
      <c r="AI24" s="80">
        <v>336</v>
      </c>
      <c r="AJ24" s="80">
        <v>200</v>
      </c>
      <c r="AK24" s="80">
        <v>70</v>
      </c>
      <c r="AL24" s="80">
        <v>65</v>
      </c>
      <c r="AM24" s="80">
        <v>29</v>
      </c>
      <c r="AN24" s="80">
        <v>204</v>
      </c>
      <c r="AO24" s="80">
        <v>178</v>
      </c>
      <c r="AP24" s="80">
        <v>540</v>
      </c>
      <c r="AQ24" s="80">
        <v>11862</v>
      </c>
      <c r="AR24" s="80">
        <v>713</v>
      </c>
      <c r="AS24" s="80">
        <v>483</v>
      </c>
      <c r="AT24" s="80">
        <v>3151</v>
      </c>
      <c r="AU24" s="80">
        <v>614</v>
      </c>
    </row>
    <row r="25" spans="1:47">
      <c r="A25" s="79">
        <v>120111</v>
      </c>
      <c r="B25" s="123"/>
      <c r="C25" s="81" t="s">
        <v>46</v>
      </c>
      <c r="D25" s="82">
        <f t="shared" si="3"/>
        <v>2090</v>
      </c>
      <c r="E25" s="79">
        <f>SUM(E26:E28)</f>
        <v>41</v>
      </c>
      <c r="F25" s="79">
        <f t="shared" ref="F25:AU25" si="6">SUM(F26:F28)</f>
        <v>30</v>
      </c>
      <c r="G25" s="79">
        <f t="shared" si="6"/>
        <v>37</v>
      </c>
      <c r="H25" s="79">
        <f t="shared" si="6"/>
        <v>31</v>
      </c>
      <c r="I25" s="79">
        <f t="shared" si="6"/>
        <v>32</v>
      </c>
      <c r="J25" s="79">
        <f t="shared" si="6"/>
        <v>43</v>
      </c>
      <c r="K25" s="79">
        <f t="shared" si="6"/>
        <v>36</v>
      </c>
      <c r="L25" s="79">
        <f t="shared" si="6"/>
        <v>23</v>
      </c>
      <c r="M25" s="79">
        <f t="shared" si="6"/>
        <v>39</v>
      </c>
      <c r="N25" s="79">
        <f t="shared" si="6"/>
        <v>30</v>
      </c>
      <c r="O25" s="79">
        <f t="shared" si="6"/>
        <v>36</v>
      </c>
      <c r="P25" s="79">
        <f t="shared" si="6"/>
        <v>27</v>
      </c>
      <c r="Q25" s="79">
        <f t="shared" si="6"/>
        <v>32</v>
      </c>
      <c r="R25" s="79">
        <f t="shared" si="6"/>
        <v>32</v>
      </c>
      <c r="S25" s="79">
        <f t="shared" si="6"/>
        <v>28</v>
      </c>
      <c r="T25" s="79">
        <f t="shared" si="6"/>
        <v>24</v>
      </c>
      <c r="U25" s="79">
        <f t="shared" si="6"/>
        <v>31</v>
      </c>
      <c r="V25" s="79">
        <f t="shared" si="6"/>
        <v>38</v>
      </c>
      <c r="W25" s="79">
        <f t="shared" si="6"/>
        <v>33</v>
      </c>
      <c r="X25" s="79">
        <f t="shared" si="6"/>
        <v>33</v>
      </c>
      <c r="Y25" s="79">
        <f t="shared" si="6"/>
        <v>192</v>
      </c>
      <c r="Z25" s="79">
        <f t="shared" si="6"/>
        <v>173</v>
      </c>
      <c r="AA25" s="79">
        <f t="shared" si="6"/>
        <v>166</v>
      </c>
      <c r="AB25" s="79">
        <f t="shared" si="6"/>
        <v>159</v>
      </c>
      <c r="AC25" s="79">
        <f t="shared" si="6"/>
        <v>146</v>
      </c>
      <c r="AD25" s="79">
        <f t="shared" si="6"/>
        <v>117</v>
      </c>
      <c r="AE25" s="79">
        <f t="shared" si="6"/>
        <v>105</v>
      </c>
      <c r="AF25" s="79">
        <f t="shared" si="6"/>
        <v>97</v>
      </c>
      <c r="AG25" s="79">
        <f t="shared" si="6"/>
        <v>74</v>
      </c>
      <c r="AH25" s="79">
        <f t="shared" si="6"/>
        <v>76</v>
      </c>
      <c r="AI25" s="79">
        <f t="shared" si="6"/>
        <v>50</v>
      </c>
      <c r="AJ25" s="79">
        <f t="shared" si="6"/>
        <v>40</v>
      </c>
      <c r="AK25" s="79">
        <f t="shared" si="6"/>
        <v>23</v>
      </c>
      <c r="AL25" s="79">
        <f t="shared" si="6"/>
        <v>16</v>
      </c>
      <c r="AM25" s="79">
        <f t="shared" si="6"/>
        <v>1</v>
      </c>
      <c r="AN25" s="79">
        <f t="shared" si="6"/>
        <v>15</v>
      </c>
      <c r="AO25" s="79">
        <f t="shared" si="6"/>
        <v>26</v>
      </c>
      <c r="AP25" s="79">
        <f t="shared" si="6"/>
        <v>51</v>
      </c>
      <c r="AQ25" s="79">
        <f t="shared" si="6"/>
        <v>1034</v>
      </c>
      <c r="AR25" s="79">
        <f t="shared" si="6"/>
        <v>75</v>
      </c>
      <c r="AS25" s="79">
        <f t="shared" si="6"/>
        <v>69</v>
      </c>
      <c r="AT25" s="79">
        <f t="shared" si="6"/>
        <v>462</v>
      </c>
      <c r="AU25" s="79">
        <f t="shared" si="6"/>
        <v>85</v>
      </c>
    </row>
    <row r="26" spans="1:47">
      <c r="A26" s="79">
        <v>301</v>
      </c>
      <c r="B26" s="123">
        <v>612</v>
      </c>
      <c r="C26" s="81" t="s">
        <v>384</v>
      </c>
      <c r="D26" s="82">
        <f t="shared" si="3"/>
        <v>1447</v>
      </c>
      <c r="E26" s="80">
        <v>33</v>
      </c>
      <c r="F26" s="80">
        <v>24</v>
      </c>
      <c r="G26" s="80">
        <v>30</v>
      </c>
      <c r="H26" s="80">
        <v>25</v>
      </c>
      <c r="I26" s="80">
        <v>26</v>
      </c>
      <c r="J26" s="80">
        <v>35</v>
      </c>
      <c r="K26" s="80">
        <v>30</v>
      </c>
      <c r="L26" s="80">
        <v>17</v>
      </c>
      <c r="M26" s="80">
        <v>33</v>
      </c>
      <c r="N26" s="80">
        <v>23</v>
      </c>
      <c r="O26" s="80">
        <v>30</v>
      </c>
      <c r="P26" s="80">
        <v>20</v>
      </c>
      <c r="Q26" s="80">
        <v>26</v>
      </c>
      <c r="R26" s="80">
        <v>26</v>
      </c>
      <c r="S26" s="80">
        <v>22</v>
      </c>
      <c r="T26" s="80">
        <v>18</v>
      </c>
      <c r="U26" s="80">
        <v>25</v>
      </c>
      <c r="V26" s="80">
        <v>32</v>
      </c>
      <c r="W26" s="80">
        <v>27</v>
      </c>
      <c r="X26" s="80">
        <v>27</v>
      </c>
      <c r="Y26" s="80">
        <v>114</v>
      </c>
      <c r="Z26" s="80">
        <v>106</v>
      </c>
      <c r="AA26" s="80">
        <v>98</v>
      </c>
      <c r="AB26" s="80">
        <v>95</v>
      </c>
      <c r="AC26" s="80">
        <v>90</v>
      </c>
      <c r="AD26" s="80">
        <v>77</v>
      </c>
      <c r="AE26" s="80">
        <v>76</v>
      </c>
      <c r="AF26" s="80">
        <v>74</v>
      </c>
      <c r="AG26" s="80">
        <v>51</v>
      </c>
      <c r="AH26" s="80">
        <v>53</v>
      </c>
      <c r="AI26" s="80">
        <v>35</v>
      </c>
      <c r="AJ26" s="80">
        <v>27</v>
      </c>
      <c r="AK26" s="80">
        <v>13</v>
      </c>
      <c r="AL26" s="80">
        <v>9</v>
      </c>
      <c r="AM26" s="80">
        <v>1</v>
      </c>
      <c r="AN26" s="80">
        <v>9</v>
      </c>
      <c r="AO26" s="80">
        <v>14</v>
      </c>
      <c r="AP26" s="80">
        <v>33</v>
      </c>
      <c r="AQ26" s="80">
        <v>486</v>
      </c>
      <c r="AR26" s="80">
        <v>49</v>
      </c>
      <c r="AS26" s="80">
        <v>47</v>
      </c>
      <c r="AT26" s="80">
        <v>284</v>
      </c>
      <c r="AU26" s="80">
        <v>53</v>
      </c>
    </row>
    <row r="27" spans="1:47">
      <c r="A27" s="79">
        <v>302</v>
      </c>
      <c r="B27" s="123">
        <v>613</v>
      </c>
      <c r="C27" s="81" t="s">
        <v>385</v>
      </c>
      <c r="D27" s="82">
        <f t="shared" si="3"/>
        <v>264</v>
      </c>
      <c r="E27" s="80">
        <v>2</v>
      </c>
      <c r="F27" s="80">
        <v>2</v>
      </c>
      <c r="G27" s="80">
        <v>2</v>
      </c>
      <c r="H27" s="80">
        <v>2</v>
      </c>
      <c r="I27" s="80">
        <v>2</v>
      </c>
      <c r="J27" s="80">
        <v>2</v>
      </c>
      <c r="K27" s="80">
        <v>2</v>
      </c>
      <c r="L27" s="80">
        <v>2</v>
      </c>
      <c r="M27" s="80">
        <v>2</v>
      </c>
      <c r="N27" s="80">
        <v>2</v>
      </c>
      <c r="O27" s="80">
        <v>2</v>
      </c>
      <c r="P27" s="80">
        <v>2</v>
      </c>
      <c r="Q27" s="80">
        <v>2</v>
      </c>
      <c r="R27" s="80">
        <v>2</v>
      </c>
      <c r="S27" s="80">
        <v>2</v>
      </c>
      <c r="T27" s="80">
        <v>2</v>
      </c>
      <c r="U27" s="80">
        <v>2</v>
      </c>
      <c r="V27" s="80">
        <v>2</v>
      </c>
      <c r="W27" s="80">
        <v>2</v>
      </c>
      <c r="X27" s="80">
        <v>2</v>
      </c>
      <c r="Y27" s="80">
        <v>36</v>
      </c>
      <c r="Z27" s="80">
        <v>30</v>
      </c>
      <c r="AA27" s="80">
        <v>28</v>
      </c>
      <c r="AB27" s="80">
        <v>26</v>
      </c>
      <c r="AC27" s="80">
        <v>22</v>
      </c>
      <c r="AD27" s="80">
        <v>18</v>
      </c>
      <c r="AE27" s="80">
        <v>14</v>
      </c>
      <c r="AF27" s="80">
        <v>10</v>
      </c>
      <c r="AG27" s="80">
        <v>10</v>
      </c>
      <c r="AH27" s="80">
        <v>10</v>
      </c>
      <c r="AI27" s="80">
        <v>7</v>
      </c>
      <c r="AJ27" s="80">
        <v>6</v>
      </c>
      <c r="AK27" s="80">
        <v>4</v>
      </c>
      <c r="AL27" s="80">
        <v>3</v>
      </c>
      <c r="AM27" s="80">
        <v>0</v>
      </c>
      <c r="AN27" s="80">
        <v>1</v>
      </c>
      <c r="AO27" s="80">
        <v>4</v>
      </c>
      <c r="AP27" s="80">
        <v>8</v>
      </c>
      <c r="AQ27" s="80">
        <v>260</v>
      </c>
      <c r="AR27" s="80">
        <v>12</v>
      </c>
      <c r="AS27" s="80">
        <v>10</v>
      </c>
      <c r="AT27" s="80">
        <v>82</v>
      </c>
      <c r="AU27" s="80">
        <v>14</v>
      </c>
    </row>
    <row r="28" spans="1:47">
      <c r="A28" s="79">
        <v>303</v>
      </c>
      <c r="B28" s="123">
        <v>614</v>
      </c>
      <c r="C28" s="81" t="s">
        <v>386</v>
      </c>
      <c r="D28" s="82">
        <f t="shared" si="3"/>
        <v>379</v>
      </c>
      <c r="E28" s="80">
        <v>6</v>
      </c>
      <c r="F28" s="80">
        <v>4</v>
      </c>
      <c r="G28" s="80">
        <v>5</v>
      </c>
      <c r="H28" s="80">
        <v>4</v>
      </c>
      <c r="I28" s="80">
        <v>4</v>
      </c>
      <c r="J28" s="80">
        <v>6</v>
      </c>
      <c r="K28" s="80">
        <v>4</v>
      </c>
      <c r="L28" s="80">
        <v>4</v>
      </c>
      <c r="M28" s="80">
        <v>4</v>
      </c>
      <c r="N28" s="80">
        <v>5</v>
      </c>
      <c r="O28" s="80">
        <v>4</v>
      </c>
      <c r="P28" s="80">
        <v>5</v>
      </c>
      <c r="Q28" s="80">
        <v>4</v>
      </c>
      <c r="R28" s="80">
        <v>4</v>
      </c>
      <c r="S28" s="80">
        <v>4</v>
      </c>
      <c r="T28" s="80">
        <v>4</v>
      </c>
      <c r="U28" s="80">
        <v>4</v>
      </c>
      <c r="V28" s="80">
        <v>4</v>
      </c>
      <c r="W28" s="80">
        <v>4</v>
      </c>
      <c r="X28" s="80">
        <v>4</v>
      </c>
      <c r="Y28" s="80">
        <v>42</v>
      </c>
      <c r="Z28" s="80">
        <v>37</v>
      </c>
      <c r="AA28" s="80">
        <v>40</v>
      </c>
      <c r="AB28" s="80">
        <v>38</v>
      </c>
      <c r="AC28" s="80">
        <v>34</v>
      </c>
      <c r="AD28" s="80">
        <v>22</v>
      </c>
      <c r="AE28" s="80">
        <v>15</v>
      </c>
      <c r="AF28" s="80">
        <v>13</v>
      </c>
      <c r="AG28" s="80">
        <v>13</v>
      </c>
      <c r="AH28" s="80">
        <v>13</v>
      </c>
      <c r="AI28" s="80">
        <v>8</v>
      </c>
      <c r="AJ28" s="80">
        <v>7</v>
      </c>
      <c r="AK28" s="80">
        <v>6</v>
      </c>
      <c r="AL28" s="80">
        <v>4</v>
      </c>
      <c r="AM28" s="80">
        <v>0</v>
      </c>
      <c r="AN28" s="80">
        <v>5</v>
      </c>
      <c r="AO28" s="80">
        <v>8</v>
      </c>
      <c r="AP28" s="80">
        <v>10</v>
      </c>
      <c r="AQ28" s="80">
        <v>288</v>
      </c>
      <c r="AR28" s="80">
        <v>14</v>
      </c>
      <c r="AS28" s="80">
        <v>12</v>
      </c>
      <c r="AT28" s="80">
        <v>96</v>
      </c>
      <c r="AU28" s="80">
        <v>18</v>
      </c>
    </row>
    <row r="29" spans="1:47">
      <c r="A29" s="79">
        <v>120112</v>
      </c>
      <c r="B29" s="123"/>
      <c r="C29" s="81" t="s">
        <v>48</v>
      </c>
      <c r="D29" s="82">
        <f t="shared" si="3"/>
        <v>496</v>
      </c>
      <c r="E29" s="79">
        <f>+E30</f>
        <v>9</v>
      </c>
      <c r="F29" s="79">
        <f t="shared" ref="F29:AU29" si="7">+F30</f>
        <v>5</v>
      </c>
      <c r="G29" s="79">
        <f t="shared" si="7"/>
        <v>3</v>
      </c>
      <c r="H29" s="79">
        <f t="shared" si="7"/>
        <v>4</v>
      </c>
      <c r="I29" s="79">
        <f t="shared" si="7"/>
        <v>7</v>
      </c>
      <c r="J29" s="79">
        <f t="shared" si="7"/>
        <v>6</v>
      </c>
      <c r="K29" s="79">
        <f t="shared" si="7"/>
        <v>4</v>
      </c>
      <c r="L29" s="79">
        <f t="shared" si="7"/>
        <v>8</v>
      </c>
      <c r="M29" s="79">
        <f t="shared" si="7"/>
        <v>6</v>
      </c>
      <c r="N29" s="79">
        <f t="shared" si="7"/>
        <v>10</v>
      </c>
      <c r="O29" s="79">
        <f t="shared" si="7"/>
        <v>6</v>
      </c>
      <c r="P29" s="79">
        <f t="shared" si="7"/>
        <v>16</v>
      </c>
      <c r="Q29" s="79">
        <f t="shared" si="7"/>
        <v>7</v>
      </c>
      <c r="R29" s="79">
        <f t="shared" si="7"/>
        <v>7</v>
      </c>
      <c r="S29" s="79">
        <f t="shared" si="7"/>
        <v>5</v>
      </c>
      <c r="T29" s="79">
        <f t="shared" si="7"/>
        <v>7</v>
      </c>
      <c r="U29" s="79">
        <f t="shared" si="7"/>
        <v>7</v>
      </c>
      <c r="V29" s="79">
        <f t="shared" si="7"/>
        <v>10</v>
      </c>
      <c r="W29" s="79">
        <f t="shared" si="7"/>
        <v>10</v>
      </c>
      <c r="X29" s="79">
        <f t="shared" si="7"/>
        <v>7</v>
      </c>
      <c r="Y29" s="79">
        <f t="shared" si="7"/>
        <v>39</v>
      </c>
      <c r="Z29" s="79">
        <f t="shared" si="7"/>
        <v>35</v>
      </c>
      <c r="AA29" s="79">
        <f t="shared" si="7"/>
        <v>35</v>
      </c>
      <c r="AB29" s="79">
        <f t="shared" si="7"/>
        <v>40</v>
      </c>
      <c r="AC29" s="79">
        <f t="shared" si="7"/>
        <v>32</v>
      </c>
      <c r="AD29" s="79">
        <f t="shared" si="7"/>
        <v>24</v>
      </c>
      <c r="AE29" s="79">
        <f t="shared" si="7"/>
        <v>25</v>
      </c>
      <c r="AF29" s="79">
        <f t="shared" si="7"/>
        <v>29</v>
      </c>
      <c r="AG29" s="79">
        <f t="shared" si="7"/>
        <v>25</v>
      </c>
      <c r="AH29" s="79">
        <f t="shared" si="7"/>
        <v>21</v>
      </c>
      <c r="AI29" s="79">
        <f t="shared" si="7"/>
        <v>14</v>
      </c>
      <c r="AJ29" s="79">
        <f t="shared" si="7"/>
        <v>15</v>
      </c>
      <c r="AK29" s="79">
        <f t="shared" si="7"/>
        <v>8</v>
      </c>
      <c r="AL29" s="79">
        <f t="shared" si="7"/>
        <v>10</v>
      </c>
      <c r="AM29" s="79">
        <f t="shared" si="7"/>
        <v>1</v>
      </c>
      <c r="AN29" s="79">
        <f t="shared" si="7"/>
        <v>4</v>
      </c>
      <c r="AO29" s="79">
        <f t="shared" si="7"/>
        <v>5</v>
      </c>
      <c r="AP29" s="79">
        <f t="shared" si="7"/>
        <v>10</v>
      </c>
      <c r="AQ29" s="79">
        <f t="shared" si="7"/>
        <v>225</v>
      </c>
      <c r="AR29" s="79">
        <f t="shared" si="7"/>
        <v>23</v>
      </c>
      <c r="AS29" s="79">
        <f t="shared" si="7"/>
        <v>21</v>
      </c>
      <c r="AT29" s="79">
        <f t="shared" si="7"/>
        <v>92</v>
      </c>
      <c r="AU29" s="79">
        <f t="shared" si="7"/>
        <v>9</v>
      </c>
    </row>
    <row r="30" spans="1:47">
      <c r="A30" s="79">
        <v>302</v>
      </c>
      <c r="B30" s="123">
        <v>702</v>
      </c>
      <c r="C30" s="81" t="s">
        <v>387</v>
      </c>
      <c r="D30" s="82">
        <f t="shared" si="3"/>
        <v>496</v>
      </c>
      <c r="E30" s="80">
        <v>9</v>
      </c>
      <c r="F30" s="80">
        <v>5</v>
      </c>
      <c r="G30" s="80">
        <v>3</v>
      </c>
      <c r="H30" s="80">
        <v>4</v>
      </c>
      <c r="I30" s="80">
        <v>7</v>
      </c>
      <c r="J30" s="80">
        <v>6</v>
      </c>
      <c r="K30" s="80">
        <v>4</v>
      </c>
      <c r="L30" s="80">
        <v>8</v>
      </c>
      <c r="M30" s="80">
        <v>6</v>
      </c>
      <c r="N30" s="80">
        <v>10</v>
      </c>
      <c r="O30" s="80">
        <v>6</v>
      </c>
      <c r="P30" s="80">
        <v>16</v>
      </c>
      <c r="Q30" s="80">
        <v>7</v>
      </c>
      <c r="R30" s="80">
        <v>7</v>
      </c>
      <c r="S30" s="80">
        <v>5</v>
      </c>
      <c r="T30" s="80">
        <v>7</v>
      </c>
      <c r="U30" s="80">
        <v>7</v>
      </c>
      <c r="V30" s="80">
        <v>10</v>
      </c>
      <c r="W30" s="80">
        <v>10</v>
      </c>
      <c r="X30" s="80">
        <v>7</v>
      </c>
      <c r="Y30" s="80">
        <v>39</v>
      </c>
      <c r="Z30" s="80">
        <v>35</v>
      </c>
      <c r="AA30" s="80">
        <v>35</v>
      </c>
      <c r="AB30" s="80">
        <v>40</v>
      </c>
      <c r="AC30" s="80">
        <v>32</v>
      </c>
      <c r="AD30" s="80">
        <v>24</v>
      </c>
      <c r="AE30" s="80">
        <v>25</v>
      </c>
      <c r="AF30" s="80">
        <v>29</v>
      </c>
      <c r="AG30" s="80">
        <v>25</v>
      </c>
      <c r="AH30" s="80">
        <v>21</v>
      </c>
      <c r="AI30" s="80">
        <v>14</v>
      </c>
      <c r="AJ30" s="80">
        <v>15</v>
      </c>
      <c r="AK30" s="80">
        <v>8</v>
      </c>
      <c r="AL30" s="80">
        <v>10</v>
      </c>
      <c r="AM30" s="80">
        <v>1</v>
      </c>
      <c r="AN30" s="80">
        <v>4</v>
      </c>
      <c r="AO30" s="80">
        <v>5</v>
      </c>
      <c r="AP30" s="80">
        <v>10</v>
      </c>
      <c r="AQ30" s="80">
        <v>225</v>
      </c>
      <c r="AR30" s="80">
        <v>23</v>
      </c>
      <c r="AS30" s="80">
        <v>21</v>
      </c>
      <c r="AT30" s="80">
        <v>92</v>
      </c>
      <c r="AU30" s="80">
        <v>9</v>
      </c>
    </row>
    <row r="31" spans="1:47">
      <c r="A31" s="79">
        <v>120113</v>
      </c>
      <c r="B31" s="123"/>
      <c r="C31" s="81" t="s">
        <v>50</v>
      </c>
      <c r="D31" s="82">
        <f t="shared" si="3"/>
        <v>1228</v>
      </c>
      <c r="E31" s="79">
        <f>SUM(E32:E35)</f>
        <v>14</v>
      </c>
      <c r="F31" s="79">
        <f t="shared" ref="F31:AU31" si="8">SUM(F32:F35)</f>
        <v>13</v>
      </c>
      <c r="G31" s="79">
        <f t="shared" si="8"/>
        <v>10</v>
      </c>
      <c r="H31" s="79">
        <f t="shared" si="8"/>
        <v>12</v>
      </c>
      <c r="I31" s="79">
        <f t="shared" si="8"/>
        <v>22</v>
      </c>
      <c r="J31" s="79">
        <f t="shared" si="8"/>
        <v>18</v>
      </c>
      <c r="K31" s="79">
        <f t="shared" si="8"/>
        <v>21</v>
      </c>
      <c r="L31" s="79">
        <f t="shared" si="8"/>
        <v>16</v>
      </c>
      <c r="M31" s="79">
        <f t="shared" si="8"/>
        <v>16</v>
      </c>
      <c r="N31" s="79">
        <f t="shared" si="8"/>
        <v>15</v>
      </c>
      <c r="O31" s="79">
        <f t="shared" si="8"/>
        <v>18</v>
      </c>
      <c r="P31" s="79">
        <f t="shared" si="8"/>
        <v>21</v>
      </c>
      <c r="Q31" s="79">
        <f t="shared" si="8"/>
        <v>17</v>
      </c>
      <c r="R31" s="79">
        <f t="shared" si="8"/>
        <v>20</v>
      </c>
      <c r="S31" s="79">
        <f t="shared" si="8"/>
        <v>13</v>
      </c>
      <c r="T31" s="79">
        <f t="shared" si="8"/>
        <v>19</v>
      </c>
      <c r="U31" s="79">
        <f t="shared" si="8"/>
        <v>20</v>
      </c>
      <c r="V31" s="79">
        <f t="shared" si="8"/>
        <v>22</v>
      </c>
      <c r="W31" s="79">
        <f t="shared" si="8"/>
        <v>19</v>
      </c>
      <c r="X31" s="79">
        <f t="shared" si="8"/>
        <v>22</v>
      </c>
      <c r="Y31" s="79">
        <f t="shared" si="8"/>
        <v>104</v>
      </c>
      <c r="Z31" s="79">
        <f t="shared" si="8"/>
        <v>109</v>
      </c>
      <c r="AA31" s="79">
        <f t="shared" si="8"/>
        <v>87</v>
      </c>
      <c r="AB31" s="79">
        <f t="shared" si="8"/>
        <v>113</v>
      </c>
      <c r="AC31" s="79">
        <f t="shared" si="8"/>
        <v>79</v>
      </c>
      <c r="AD31" s="79">
        <f t="shared" si="8"/>
        <v>77</v>
      </c>
      <c r="AE31" s="79">
        <f t="shared" si="8"/>
        <v>78</v>
      </c>
      <c r="AF31" s="79">
        <f t="shared" si="8"/>
        <v>56</v>
      </c>
      <c r="AG31" s="79">
        <f t="shared" si="8"/>
        <v>49</v>
      </c>
      <c r="AH31" s="79">
        <f t="shared" si="8"/>
        <v>43</v>
      </c>
      <c r="AI31" s="79">
        <f t="shared" si="8"/>
        <v>32</v>
      </c>
      <c r="AJ31" s="79">
        <f t="shared" si="8"/>
        <v>29</v>
      </c>
      <c r="AK31" s="79">
        <f t="shared" si="8"/>
        <v>14</v>
      </c>
      <c r="AL31" s="79">
        <f t="shared" si="8"/>
        <v>10</v>
      </c>
      <c r="AM31" s="79">
        <f t="shared" si="8"/>
        <v>1</v>
      </c>
      <c r="AN31" s="79">
        <f t="shared" si="8"/>
        <v>10</v>
      </c>
      <c r="AO31" s="79">
        <f t="shared" si="8"/>
        <v>4</v>
      </c>
      <c r="AP31" s="79">
        <f t="shared" si="8"/>
        <v>17</v>
      </c>
      <c r="AQ31" s="79">
        <f t="shared" si="8"/>
        <v>590</v>
      </c>
      <c r="AR31" s="79">
        <f t="shared" si="8"/>
        <v>45</v>
      </c>
      <c r="AS31" s="79">
        <f t="shared" si="8"/>
        <v>45</v>
      </c>
      <c r="AT31" s="79">
        <f t="shared" si="8"/>
        <v>265</v>
      </c>
      <c r="AU31" s="79">
        <f t="shared" si="8"/>
        <v>82</v>
      </c>
    </row>
    <row r="32" spans="1:47">
      <c r="A32" s="79">
        <v>301</v>
      </c>
      <c r="B32" s="123">
        <v>615</v>
      </c>
      <c r="C32" s="81" t="s">
        <v>388</v>
      </c>
      <c r="D32" s="82">
        <f t="shared" si="3"/>
        <v>514</v>
      </c>
      <c r="E32" s="80">
        <v>7</v>
      </c>
      <c r="F32" s="80">
        <v>6</v>
      </c>
      <c r="G32" s="80">
        <v>5</v>
      </c>
      <c r="H32" s="80">
        <v>6</v>
      </c>
      <c r="I32" s="80">
        <v>10</v>
      </c>
      <c r="J32" s="80">
        <v>8</v>
      </c>
      <c r="K32" s="80">
        <v>10</v>
      </c>
      <c r="L32" s="80">
        <v>8</v>
      </c>
      <c r="M32" s="80">
        <v>8</v>
      </c>
      <c r="N32" s="80">
        <v>8</v>
      </c>
      <c r="O32" s="80">
        <v>8</v>
      </c>
      <c r="P32" s="80">
        <v>10</v>
      </c>
      <c r="Q32" s="80">
        <v>9</v>
      </c>
      <c r="R32" s="80">
        <v>10</v>
      </c>
      <c r="S32" s="80">
        <v>6</v>
      </c>
      <c r="T32" s="80">
        <v>9</v>
      </c>
      <c r="U32" s="80">
        <v>10</v>
      </c>
      <c r="V32" s="80">
        <v>10</v>
      </c>
      <c r="W32" s="80">
        <v>9</v>
      </c>
      <c r="X32" s="80">
        <v>10</v>
      </c>
      <c r="Y32" s="80">
        <v>46</v>
      </c>
      <c r="Z32" s="80">
        <v>49</v>
      </c>
      <c r="AA32" s="80">
        <v>33</v>
      </c>
      <c r="AB32" s="80">
        <v>51</v>
      </c>
      <c r="AC32" s="80">
        <v>30</v>
      </c>
      <c r="AD32" s="80">
        <v>28</v>
      </c>
      <c r="AE32" s="80">
        <v>29</v>
      </c>
      <c r="AF32" s="80">
        <v>18</v>
      </c>
      <c r="AG32" s="80">
        <v>16</v>
      </c>
      <c r="AH32" s="80">
        <v>14</v>
      </c>
      <c r="AI32" s="80">
        <v>12</v>
      </c>
      <c r="AJ32" s="80">
        <v>10</v>
      </c>
      <c r="AK32" s="80">
        <v>6</v>
      </c>
      <c r="AL32" s="80">
        <v>5</v>
      </c>
      <c r="AM32" s="80">
        <v>1</v>
      </c>
      <c r="AN32" s="80">
        <v>5</v>
      </c>
      <c r="AO32" s="80">
        <v>2</v>
      </c>
      <c r="AP32" s="80">
        <v>8</v>
      </c>
      <c r="AQ32" s="80">
        <v>224</v>
      </c>
      <c r="AR32" s="80">
        <v>16</v>
      </c>
      <c r="AS32" s="80">
        <v>16</v>
      </c>
      <c r="AT32" s="80">
        <v>155</v>
      </c>
      <c r="AU32" s="80">
        <v>34</v>
      </c>
    </row>
    <row r="33" spans="1:47">
      <c r="A33" s="79">
        <v>302</v>
      </c>
      <c r="B33" s="123">
        <v>616</v>
      </c>
      <c r="C33" s="81" t="s">
        <v>389</v>
      </c>
      <c r="D33" s="82">
        <f t="shared" si="3"/>
        <v>253</v>
      </c>
      <c r="E33" s="80">
        <v>4</v>
      </c>
      <c r="F33" s="80">
        <v>4</v>
      </c>
      <c r="G33" s="80">
        <v>2</v>
      </c>
      <c r="H33" s="80">
        <v>3</v>
      </c>
      <c r="I33" s="80">
        <v>6</v>
      </c>
      <c r="J33" s="80">
        <v>5</v>
      </c>
      <c r="K33" s="80">
        <v>5</v>
      </c>
      <c r="L33" s="80">
        <v>4</v>
      </c>
      <c r="M33" s="80">
        <v>4</v>
      </c>
      <c r="N33" s="80">
        <v>3</v>
      </c>
      <c r="O33" s="80">
        <v>5</v>
      </c>
      <c r="P33" s="80">
        <v>5</v>
      </c>
      <c r="Q33" s="80">
        <v>4</v>
      </c>
      <c r="R33" s="80">
        <v>4</v>
      </c>
      <c r="S33" s="80">
        <v>4</v>
      </c>
      <c r="T33" s="80">
        <v>4</v>
      </c>
      <c r="U33" s="80">
        <v>4</v>
      </c>
      <c r="V33" s="80">
        <v>6</v>
      </c>
      <c r="W33" s="80">
        <v>4</v>
      </c>
      <c r="X33" s="80">
        <v>6</v>
      </c>
      <c r="Y33" s="80">
        <v>16</v>
      </c>
      <c r="Z33" s="80">
        <v>18</v>
      </c>
      <c r="AA33" s="80">
        <v>16</v>
      </c>
      <c r="AB33" s="80">
        <v>18</v>
      </c>
      <c r="AC33" s="80">
        <v>15</v>
      </c>
      <c r="AD33" s="80">
        <v>15</v>
      </c>
      <c r="AE33" s="80">
        <v>15</v>
      </c>
      <c r="AF33" s="80">
        <v>12</v>
      </c>
      <c r="AG33" s="80">
        <v>11</v>
      </c>
      <c r="AH33" s="80">
        <v>10</v>
      </c>
      <c r="AI33" s="80">
        <v>8</v>
      </c>
      <c r="AJ33" s="80">
        <v>8</v>
      </c>
      <c r="AK33" s="80">
        <v>3</v>
      </c>
      <c r="AL33" s="80">
        <v>2</v>
      </c>
      <c r="AM33" s="80">
        <v>0</v>
      </c>
      <c r="AN33" s="80">
        <v>2</v>
      </c>
      <c r="AO33" s="80">
        <v>1</v>
      </c>
      <c r="AP33" s="80">
        <v>4</v>
      </c>
      <c r="AQ33" s="80">
        <v>114</v>
      </c>
      <c r="AR33" s="80">
        <v>10</v>
      </c>
      <c r="AS33" s="80">
        <v>10</v>
      </c>
      <c r="AT33" s="80">
        <v>22</v>
      </c>
      <c r="AU33" s="80">
        <v>16</v>
      </c>
    </row>
    <row r="34" spans="1:47">
      <c r="A34" s="79">
        <v>303</v>
      </c>
      <c r="B34" s="123">
        <v>617</v>
      </c>
      <c r="C34" s="81" t="s">
        <v>390</v>
      </c>
      <c r="D34" s="82">
        <f t="shared" si="3"/>
        <v>161</v>
      </c>
      <c r="E34" s="80">
        <v>1</v>
      </c>
      <c r="F34" s="80">
        <v>1</v>
      </c>
      <c r="G34" s="80">
        <v>1</v>
      </c>
      <c r="H34" s="80">
        <v>1</v>
      </c>
      <c r="I34" s="80">
        <v>2</v>
      </c>
      <c r="J34" s="80">
        <v>2</v>
      </c>
      <c r="K34" s="80">
        <v>2</v>
      </c>
      <c r="L34" s="80">
        <v>2</v>
      </c>
      <c r="M34" s="80">
        <v>2</v>
      </c>
      <c r="N34" s="80">
        <v>2</v>
      </c>
      <c r="O34" s="80">
        <v>2</v>
      </c>
      <c r="P34" s="80">
        <v>2</v>
      </c>
      <c r="Q34" s="80">
        <v>2</v>
      </c>
      <c r="R34" s="80">
        <v>2</v>
      </c>
      <c r="S34" s="80">
        <v>1</v>
      </c>
      <c r="T34" s="80">
        <v>2</v>
      </c>
      <c r="U34" s="80">
        <v>2</v>
      </c>
      <c r="V34" s="80">
        <v>2</v>
      </c>
      <c r="W34" s="80">
        <v>2</v>
      </c>
      <c r="X34" s="80">
        <v>2</v>
      </c>
      <c r="Y34" s="80">
        <v>12</v>
      </c>
      <c r="Z34" s="80">
        <v>12</v>
      </c>
      <c r="AA34" s="80">
        <v>12</v>
      </c>
      <c r="AB34" s="80">
        <v>14</v>
      </c>
      <c r="AC34" s="80">
        <v>12</v>
      </c>
      <c r="AD34" s="80">
        <v>12</v>
      </c>
      <c r="AE34" s="80">
        <v>12</v>
      </c>
      <c r="AF34" s="80">
        <v>10</v>
      </c>
      <c r="AG34" s="80">
        <v>8</v>
      </c>
      <c r="AH34" s="80">
        <v>8</v>
      </c>
      <c r="AI34" s="80">
        <v>6</v>
      </c>
      <c r="AJ34" s="80">
        <v>5</v>
      </c>
      <c r="AK34" s="80">
        <v>2</v>
      </c>
      <c r="AL34" s="80">
        <v>1</v>
      </c>
      <c r="AM34" s="80">
        <v>0</v>
      </c>
      <c r="AN34" s="80">
        <v>1</v>
      </c>
      <c r="AO34" s="80">
        <v>0</v>
      </c>
      <c r="AP34" s="80">
        <v>2</v>
      </c>
      <c r="AQ34" s="80">
        <v>94</v>
      </c>
      <c r="AR34" s="80">
        <v>8</v>
      </c>
      <c r="AS34" s="80">
        <v>8</v>
      </c>
      <c r="AT34" s="80">
        <v>12</v>
      </c>
      <c r="AU34" s="80">
        <v>10</v>
      </c>
    </row>
    <row r="35" spans="1:47">
      <c r="A35" s="79">
        <v>305</v>
      </c>
      <c r="B35" s="123">
        <v>12469</v>
      </c>
      <c r="C35" s="81" t="s">
        <v>391</v>
      </c>
      <c r="D35" s="82">
        <f t="shared" si="3"/>
        <v>300</v>
      </c>
      <c r="E35" s="79">
        <v>2</v>
      </c>
      <c r="F35" s="79">
        <v>2</v>
      </c>
      <c r="G35" s="79">
        <v>2</v>
      </c>
      <c r="H35" s="79">
        <v>2</v>
      </c>
      <c r="I35" s="79">
        <v>4</v>
      </c>
      <c r="J35" s="79">
        <v>3</v>
      </c>
      <c r="K35" s="79">
        <v>4</v>
      </c>
      <c r="L35" s="79">
        <v>2</v>
      </c>
      <c r="M35" s="79">
        <v>2</v>
      </c>
      <c r="N35" s="79">
        <v>2</v>
      </c>
      <c r="O35" s="79">
        <v>3</v>
      </c>
      <c r="P35" s="79">
        <v>4</v>
      </c>
      <c r="Q35" s="79">
        <v>2</v>
      </c>
      <c r="R35" s="79">
        <v>4</v>
      </c>
      <c r="S35" s="79">
        <v>2</v>
      </c>
      <c r="T35" s="79">
        <v>4</v>
      </c>
      <c r="U35" s="79">
        <v>4</v>
      </c>
      <c r="V35" s="79">
        <v>4</v>
      </c>
      <c r="W35" s="79">
        <v>4</v>
      </c>
      <c r="X35" s="79">
        <v>4</v>
      </c>
      <c r="Y35" s="79">
        <v>30</v>
      </c>
      <c r="Z35" s="79">
        <v>30</v>
      </c>
      <c r="AA35" s="79">
        <v>26</v>
      </c>
      <c r="AB35" s="79">
        <v>30</v>
      </c>
      <c r="AC35" s="79">
        <v>22</v>
      </c>
      <c r="AD35" s="79">
        <v>22</v>
      </c>
      <c r="AE35" s="79">
        <v>22</v>
      </c>
      <c r="AF35" s="79">
        <v>16</v>
      </c>
      <c r="AG35" s="79">
        <v>14</v>
      </c>
      <c r="AH35" s="79">
        <v>11</v>
      </c>
      <c r="AI35" s="79">
        <v>6</v>
      </c>
      <c r="AJ35" s="79">
        <v>6</v>
      </c>
      <c r="AK35" s="79">
        <v>3</v>
      </c>
      <c r="AL35" s="79">
        <v>2</v>
      </c>
      <c r="AM35" s="79">
        <v>0</v>
      </c>
      <c r="AN35" s="79">
        <v>2</v>
      </c>
      <c r="AO35" s="79">
        <v>1</v>
      </c>
      <c r="AP35" s="79">
        <v>3</v>
      </c>
      <c r="AQ35" s="79">
        <v>158</v>
      </c>
      <c r="AR35" s="79">
        <v>11</v>
      </c>
      <c r="AS35" s="79">
        <v>11</v>
      </c>
      <c r="AT35" s="79">
        <v>76</v>
      </c>
      <c r="AU35" s="79">
        <v>22</v>
      </c>
    </row>
    <row r="36" spans="1:47">
      <c r="A36" s="79">
        <v>120114</v>
      </c>
      <c r="B36" s="123"/>
      <c r="C36" s="81" t="s">
        <v>52</v>
      </c>
      <c r="D36" s="82">
        <f t="shared" si="3"/>
        <v>178303</v>
      </c>
      <c r="E36" s="79">
        <f>SUM(E37:E53)</f>
        <v>2997</v>
      </c>
      <c r="F36" s="79">
        <f t="shared" ref="F36:AU36" si="9">SUM(F37:F53)</f>
        <v>2885</v>
      </c>
      <c r="G36" s="79">
        <f t="shared" si="9"/>
        <v>2631</v>
      </c>
      <c r="H36" s="79">
        <f t="shared" si="9"/>
        <v>2988</v>
      </c>
      <c r="I36" s="79">
        <f t="shared" si="9"/>
        <v>3432</v>
      </c>
      <c r="J36" s="79">
        <f t="shared" si="9"/>
        <v>2820</v>
      </c>
      <c r="K36" s="79">
        <f t="shared" si="9"/>
        <v>2852</v>
      </c>
      <c r="L36" s="79">
        <f t="shared" si="9"/>
        <v>2835</v>
      </c>
      <c r="M36" s="79">
        <f t="shared" si="9"/>
        <v>3206</v>
      </c>
      <c r="N36" s="79">
        <f t="shared" si="9"/>
        <v>3157</v>
      </c>
      <c r="O36" s="79">
        <f t="shared" si="9"/>
        <v>3270</v>
      </c>
      <c r="P36" s="79">
        <f t="shared" si="9"/>
        <v>3250</v>
      </c>
      <c r="Q36" s="79">
        <f t="shared" si="9"/>
        <v>3114</v>
      </c>
      <c r="R36" s="79">
        <f t="shared" si="9"/>
        <v>3164</v>
      </c>
      <c r="S36" s="79">
        <f t="shared" si="9"/>
        <v>3143</v>
      </c>
      <c r="T36" s="79">
        <f t="shared" si="9"/>
        <v>3003</v>
      </c>
      <c r="U36" s="79">
        <f t="shared" si="9"/>
        <v>2945</v>
      </c>
      <c r="V36" s="79">
        <f t="shared" si="9"/>
        <v>2940</v>
      </c>
      <c r="W36" s="79">
        <f t="shared" si="9"/>
        <v>2832</v>
      </c>
      <c r="X36" s="79">
        <f t="shared" si="9"/>
        <v>2838</v>
      </c>
      <c r="Y36" s="79">
        <f t="shared" si="9"/>
        <v>13733</v>
      </c>
      <c r="Z36" s="79">
        <f t="shared" si="9"/>
        <v>14006</v>
      </c>
      <c r="AA36" s="79">
        <f t="shared" si="9"/>
        <v>14976</v>
      </c>
      <c r="AB36" s="79">
        <f t="shared" si="9"/>
        <v>13818</v>
      </c>
      <c r="AC36" s="79">
        <f t="shared" si="9"/>
        <v>11508</v>
      </c>
      <c r="AD36" s="79">
        <f t="shared" si="9"/>
        <v>9840</v>
      </c>
      <c r="AE36" s="79">
        <f t="shared" si="9"/>
        <v>8765</v>
      </c>
      <c r="AF36" s="79">
        <f t="shared" si="9"/>
        <v>7910</v>
      </c>
      <c r="AG36" s="79">
        <f t="shared" si="9"/>
        <v>6763</v>
      </c>
      <c r="AH36" s="79">
        <f t="shared" si="9"/>
        <v>5796</v>
      </c>
      <c r="AI36" s="79">
        <f t="shared" si="9"/>
        <v>4465</v>
      </c>
      <c r="AJ36" s="79">
        <f t="shared" si="9"/>
        <v>3021</v>
      </c>
      <c r="AK36" s="79">
        <f t="shared" si="9"/>
        <v>1850</v>
      </c>
      <c r="AL36" s="79">
        <f t="shared" si="9"/>
        <v>1550</v>
      </c>
      <c r="AM36" s="79">
        <f t="shared" si="9"/>
        <v>182</v>
      </c>
      <c r="AN36" s="79">
        <f t="shared" si="9"/>
        <v>1651</v>
      </c>
      <c r="AO36" s="79">
        <f t="shared" si="9"/>
        <v>1346</v>
      </c>
      <c r="AP36" s="79">
        <f t="shared" si="9"/>
        <v>3592</v>
      </c>
      <c r="AQ36" s="79">
        <f t="shared" si="9"/>
        <v>86665</v>
      </c>
      <c r="AR36" s="79">
        <f t="shared" si="9"/>
        <v>7819</v>
      </c>
      <c r="AS36" s="79">
        <f t="shared" si="9"/>
        <v>7251</v>
      </c>
      <c r="AT36" s="79">
        <f t="shared" si="9"/>
        <v>35354</v>
      </c>
      <c r="AU36" s="79">
        <f t="shared" si="9"/>
        <v>4237</v>
      </c>
    </row>
    <row r="37" spans="1:47">
      <c r="A37" s="79">
        <v>202</v>
      </c>
      <c r="B37" s="123">
        <v>705</v>
      </c>
      <c r="C37" s="81" t="s">
        <v>392</v>
      </c>
      <c r="D37" s="82">
        <f t="shared" si="3"/>
        <v>46564</v>
      </c>
      <c r="E37" s="80">
        <v>752</v>
      </c>
      <c r="F37" s="80">
        <v>742</v>
      </c>
      <c r="G37" s="80">
        <v>717</v>
      </c>
      <c r="H37" s="80">
        <v>752</v>
      </c>
      <c r="I37" s="80">
        <v>782</v>
      </c>
      <c r="J37" s="80">
        <v>734</v>
      </c>
      <c r="K37" s="80">
        <v>736</v>
      </c>
      <c r="L37" s="80">
        <v>736</v>
      </c>
      <c r="M37" s="80">
        <v>772</v>
      </c>
      <c r="N37" s="80">
        <v>769</v>
      </c>
      <c r="O37" s="80">
        <v>776</v>
      </c>
      <c r="P37" s="80">
        <v>774</v>
      </c>
      <c r="Q37" s="80">
        <v>768</v>
      </c>
      <c r="R37" s="80">
        <v>772</v>
      </c>
      <c r="S37" s="80">
        <v>775</v>
      </c>
      <c r="T37" s="80">
        <v>768</v>
      </c>
      <c r="U37" s="80">
        <v>767</v>
      </c>
      <c r="V37" s="80">
        <v>765</v>
      </c>
      <c r="W37" s="80">
        <v>754</v>
      </c>
      <c r="X37" s="80">
        <v>755</v>
      </c>
      <c r="Y37" s="80">
        <v>4256</v>
      </c>
      <c r="Z37" s="80">
        <v>4268</v>
      </c>
      <c r="AA37" s="80">
        <v>4356</v>
      </c>
      <c r="AB37" s="80">
        <v>3528</v>
      </c>
      <c r="AC37" s="80">
        <v>2780</v>
      </c>
      <c r="AD37" s="80">
        <v>2478</v>
      </c>
      <c r="AE37" s="80">
        <v>2265</v>
      </c>
      <c r="AF37" s="80">
        <v>2214</v>
      </c>
      <c r="AG37" s="80">
        <v>1539</v>
      </c>
      <c r="AH37" s="80">
        <v>1156</v>
      </c>
      <c r="AI37" s="80">
        <v>975</v>
      </c>
      <c r="AJ37" s="80">
        <v>581</v>
      </c>
      <c r="AK37" s="80">
        <v>510</v>
      </c>
      <c r="AL37" s="80">
        <v>492</v>
      </c>
      <c r="AM37" s="80">
        <v>18</v>
      </c>
      <c r="AN37" s="80">
        <v>361</v>
      </c>
      <c r="AO37" s="80">
        <v>338</v>
      </c>
      <c r="AP37" s="80">
        <v>872</v>
      </c>
      <c r="AQ37" s="80">
        <v>13092</v>
      </c>
      <c r="AR37" s="80">
        <v>1699</v>
      </c>
      <c r="AS37" s="80">
        <v>1669</v>
      </c>
      <c r="AT37" s="80">
        <v>10260</v>
      </c>
      <c r="AU37" s="80">
        <v>1061</v>
      </c>
    </row>
    <row r="38" spans="1:47">
      <c r="A38" s="79">
        <v>301</v>
      </c>
      <c r="B38" s="123">
        <v>733</v>
      </c>
      <c r="C38" s="81" t="s">
        <v>393</v>
      </c>
      <c r="D38" s="82">
        <f t="shared" si="3"/>
        <v>3385</v>
      </c>
      <c r="E38" s="80">
        <v>72</v>
      </c>
      <c r="F38" s="80">
        <v>56</v>
      </c>
      <c r="G38" s="80">
        <v>62</v>
      </c>
      <c r="H38" s="80">
        <v>70</v>
      </c>
      <c r="I38" s="80">
        <v>96</v>
      </c>
      <c r="J38" s="80">
        <v>52</v>
      </c>
      <c r="K38" s="80">
        <v>54</v>
      </c>
      <c r="L38" s="80">
        <v>54</v>
      </c>
      <c r="M38" s="80">
        <v>90</v>
      </c>
      <c r="N38" s="80">
        <v>86</v>
      </c>
      <c r="O38" s="80">
        <v>94</v>
      </c>
      <c r="P38" s="80">
        <v>92</v>
      </c>
      <c r="Q38" s="80">
        <v>82</v>
      </c>
      <c r="R38" s="80">
        <v>86</v>
      </c>
      <c r="S38" s="80">
        <v>84</v>
      </c>
      <c r="T38" s="80">
        <v>78</v>
      </c>
      <c r="U38" s="80">
        <v>74</v>
      </c>
      <c r="V38" s="80">
        <v>74</v>
      </c>
      <c r="W38" s="80">
        <v>68</v>
      </c>
      <c r="X38" s="80">
        <v>69</v>
      </c>
      <c r="Y38" s="80">
        <v>130</v>
      </c>
      <c r="Z38" s="80">
        <v>148</v>
      </c>
      <c r="AA38" s="80">
        <v>204</v>
      </c>
      <c r="AB38" s="80">
        <v>264</v>
      </c>
      <c r="AC38" s="80">
        <v>214</v>
      </c>
      <c r="AD38" s="80">
        <v>156</v>
      </c>
      <c r="AE38" s="80">
        <v>166</v>
      </c>
      <c r="AF38" s="80">
        <v>116</v>
      </c>
      <c r="AG38" s="80">
        <v>120</v>
      </c>
      <c r="AH38" s="80">
        <v>132</v>
      </c>
      <c r="AI38" s="80">
        <v>112</v>
      </c>
      <c r="AJ38" s="80">
        <v>96</v>
      </c>
      <c r="AK38" s="80">
        <v>26</v>
      </c>
      <c r="AL38" s="80">
        <v>8</v>
      </c>
      <c r="AM38" s="80">
        <v>8</v>
      </c>
      <c r="AN38" s="80">
        <v>54</v>
      </c>
      <c r="AO38" s="80">
        <v>36</v>
      </c>
      <c r="AP38" s="80">
        <v>66</v>
      </c>
      <c r="AQ38" s="80">
        <v>3456</v>
      </c>
      <c r="AR38" s="80">
        <v>202</v>
      </c>
      <c r="AS38" s="80">
        <v>168</v>
      </c>
      <c r="AT38" s="80">
        <v>424</v>
      </c>
      <c r="AU38" s="80">
        <v>68</v>
      </c>
    </row>
    <row r="39" spans="1:47">
      <c r="A39" s="79">
        <v>302</v>
      </c>
      <c r="B39" s="123">
        <v>706</v>
      </c>
      <c r="C39" s="81" t="s">
        <v>394</v>
      </c>
      <c r="D39" s="82">
        <f t="shared" si="3"/>
        <v>5031</v>
      </c>
      <c r="E39" s="80">
        <v>82</v>
      </c>
      <c r="F39" s="80">
        <v>68</v>
      </c>
      <c r="G39" s="80">
        <v>66</v>
      </c>
      <c r="H39" s="80">
        <v>82</v>
      </c>
      <c r="I39" s="80">
        <v>108</v>
      </c>
      <c r="J39" s="80">
        <v>64</v>
      </c>
      <c r="K39" s="80">
        <v>66</v>
      </c>
      <c r="L39" s="80">
        <v>66</v>
      </c>
      <c r="M39" s="80">
        <v>102</v>
      </c>
      <c r="N39" s="80">
        <v>98</v>
      </c>
      <c r="O39" s="80">
        <v>106</v>
      </c>
      <c r="P39" s="80">
        <v>104</v>
      </c>
      <c r="Q39" s="80">
        <v>94</v>
      </c>
      <c r="R39" s="80">
        <v>98</v>
      </c>
      <c r="S39" s="80">
        <v>96</v>
      </c>
      <c r="T39" s="80">
        <v>82</v>
      </c>
      <c r="U39" s="80">
        <v>78</v>
      </c>
      <c r="V39" s="80">
        <v>78</v>
      </c>
      <c r="W39" s="80">
        <v>74</v>
      </c>
      <c r="X39" s="80">
        <v>75</v>
      </c>
      <c r="Y39" s="80">
        <v>318</v>
      </c>
      <c r="Z39" s="80">
        <v>336</v>
      </c>
      <c r="AA39" s="80">
        <v>390</v>
      </c>
      <c r="AB39" s="80">
        <v>404</v>
      </c>
      <c r="AC39" s="80">
        <v>354</v>
      </c>
      <c r="AD39" s="80">
        <v>296</v>
      </c>
      <c r="AE39" s="80">
        <v>274</v>
      </c>
      <c r="AF39" s="80">
        <v>224</v>
      </c>
      <c r="AG39" s="80">
        <v>198</v>
      </c>
      <c r="AH39" s="80">
        <v>192</v>
      </c>
      <c r="AI39" s="80">
        <v>156</v>
      </c>
      <c r="AJ39" s="80">
        <v>120</v>
      </c>
      <c r="AK39" s="80">
        <v>50</v>
      </c>
      <c r="AL39" s="80">
        <v>32</v>
      </c>
      <c r="AM39" s="80">
        <v>10</v>
      </c>
      <c r="AN39" s="80">
        <v>52</v>
      </c>
      <c r="AO39" s="80">
        <v>34</v>
      </c>
      <c r="AP39" s="80">
        <v>108</v>
      </c>
      <c r="AQ39" s="80">
        <v>3988</v>
      </c>
      <c r="AR39" s="80">
        <v>244</v>
      </c>
      <c r="AS39" s="80">
        <v>210</v>
      </c>
      <c r="AT39" s="80">
        <v>948</v>
      </c>
      <c r="AU39" s="80">
        <v>118</v>
      </c>
    </row>
    <row r="40" spans="1:47">
      <c r="A40" s="79">
        <v>303</v>
      </c>
      <c r="B40" s="123">
        <v>707</v>
      </c>
      <c r="C40" s="81" t="s">
        <v>395</v>
      </c>
      <c r="D40" s="82">
        <f t="shared" si="3"/>
        <v>3989</v>
      </c>
      <c r="E40" s="80">
        <v>76</v>
      </c>
      <c r="F40" s="80">
        <v>62</v>
      </c>
      <c r="G40" s="80">
        <v>60</v>
      </c>
      <c r="H40" s="80">
        <v>76</v>
      </c>
      <c r="I40" s="80">
        <v>102</v>
      </c>
      <c r="J40" s="80">
        <v>58</v>
      </c>
      <c r="K40" s="80">
        <v>60</v>
      </c>
      <c r="L40" s="80">
        <v>60</v>
      </c>
      <c r="M40" s="80">
        <v>96</v>
      </c>
      <c r="N40" s="80">
        <v>92</v>
      </c>
      <c r="O40" s="80">
        <v>100</v>
      </c>
      <c r="P40" s="80">
        <v>98</v>
      </c>
      <c r="Q40" s="80">
        <v>88</v>
      </c>
      <c r="R40" s="80">
        <v>92</v>
      </c>
      <c r="S40" s="80">
        <v>90</v>
      </c>
      <c r="T40" s="80">
        <v>80</v>
      </c>
      <c r="U40" s="80">
        <v>76</v>
      </c>
      <c r="V40" s="80">
        <v>76</v>
      </c>
      <c r="W40" s="80">
        <v>70</v>
      </c>
      <c r="X40" s="80">
        <v>71</v>
      </c>
      <c r="Y40" s="80">
        <v>160</v>
      </c>
      <c r="Z40" s="80">
        <v>178</v>
      </c>
      <c r="AA40" s="80">
        <v>234</v>
      </c>
      <c r="AB40" s="80">
        <v>308</v>
      </c>
      <c r="AC40" s="80">
        <v>264</v>
      </c>
      <c r="AD40" s="80">
        <v>210</v>
      </c>
      <c r="AE40" s="80">
        <v>218</v>
      </c>
      <c r="AF40" s="80">
        <v>168</v>
      </c>
      <c r="AG40" s="80">
        <v>170</v>
      </c>
      <c r="AH40" s="80">
        <v>162</v>
      </c>
      <c r="AI40" s="80">
        <v>144</v>
      </c>
      <c r="AJ40" s="80">
        <v>116</v>
      </c>
      <c r="AK40" s="80">
        <v>46</v>
      </c>
      <c r="AL40" s="80">
        <v>28</v>
      </c>
      <c r="AM40" s="80">
        <v>8</v>
      </c>
      <c r="AN40" s="80">
        <v>52</v>
      </c>
      <c r="AO40" s="80">
        <v>34</v>
      </c>
      <c r="AP40" s="80">
        <v>106</v>
      </c>
      <c r="AQ40" s="80">
        <v>3546</v>
      </c>
      <c r="AR40" s="80">
        <v>204</v>
      </c>
      <c r="AS40" s="80">
        <v>172</v>
      </c>
      <c r="AT40" s="80">
        <v>496</v>
      </c>
      <c r="AU40" s="80">
        <v>104</v>
      </c>
    </row>
    <row r="41" spans="1:47">
      <c r="A41" s="79">
        <v>304</v>
      </c>
      <c r="B41" s="123">
        <v>708</v>
      </c>
      <c r="C41" s="81" t="s">
        <v>396</v>
      </c>
      <c r="D41" s="82">
        <f t="shared" si="3"/>
        <v>2212</v>
      </c>
      <c r="E41" s="80">
        <v>36</v>
      </c>
      <c r="F41" s="80">
        <v>28</v>
      </c>
      <c r="G41" s="80">
        <v>22</v>
      </c>
      <c r="H41" s="80">
        <v>36</v>
      </c>
      <c r="I41" s="80">
        <v>62</v>
      </c>
      <c r="J41" s="80">
        <v>24</v>
      </c>
      <c r="K41" s="80">
        <v>26</v>
      </c>
      <c r="L41" s="80">
        <v>26</v>
      </c>
      <c r="M41" s="80">
        <v>56</v>
      </c>
      <c r="N41" s="80">
        <v>52</v>
      </c>
      <c r="O41" s="80">
        <v>60</v>
      </c>
      <c r="P41" s="80">
        <v>58</v>
      </c>
      <c r="Q41" s="80">
        <v>48</v>
      </c>
      <c r="R41" s="80">
        <v>52</v>
      </c>
      <c r="S41" s="80">
        <v>50</v>
      </c>
      <c r="T41" s="80">
        <v>42</v>
      </c>
      <c r="U41" s="80">
        <v>38</v>
      </c>
      <c r="V41" s="80">
        <v>38</v>
      </c>
      <c r="W41" s="80">
        <v>32</v>
      </c>
      <c r="X41" s="80">
        <v>33</v>
      </c>
      <c r="Y41" s="80">
        <v>64</v>
      </c>
      <c r="Z41" s="80">
        <v>82</v>
      </c>
      <c r="AA41" s="80">
        <v>136</v>
      </c>
      <c r="AB41" s="80">
        <v>218</v>
      </c>
      <c r="AC41" s="80">
        <v>171</v>
      </c>
      <c r="AD41" s="80">
        <v>118</v>
      </c>
      <c r="AE41" s="80">
        <v>132</v>
      </c>
      <c r="AF41" s="80">
        <v>82</v>
      </c>
      <c r="AG41" s="80">
        <v>88</v>
      </c>
      <c r="AH41" s="80">
        <v>110</v>
      </c>
      <c r="AI41" s="80">
        <v>92</v>
      </c>
      <c r="AJ41" s="80">
        <v>68</v>
      </c>
      <c r="AK41" s="80">
        <v>22</v>
      </c>
      <c r="AL41" s="80">
        <v>10</v>
      </c>
      <c r="AM41" s="80">
        <v>8</v>
      </c>
      <c r="AN41" s="80">
        <v>28</v>
      </c>
      <c r="AO41" s="80">
        <v>10</v>
      </c>
      <c r="AP41" s="80">
        <v>54</v>
      </c>
      <c r="AQ41" s="80">
        <v>3310</v>
      </c>
      <c r="AR41" s="80">
        <v>192</v>
      </c>
      <c r="AS41" s="80">
        <v>158</v>
      </c>
      <c r="AT41" s="80">
        <v>274</v>
      </c>
      <c r="AU41" s="80">
        <v>46</v>
      </c>
    </row>
    <row r="42" spans="1:47">
      <c r="A42" s="79">
        <v>305</v>
      </c>
      <c r="B42" s="123">
        <v>709</v>
      </c>
      <c r="C42" s="81" t="s">
        <v>397</v>
      </c>
      <c r="D42" s="82">
        <f t="shared" si="3"/>
        <v>6647</v>
      </c>
      <c r="E42" s="80">
        <v>106</v>
      </c>
      <c r="F42" s="80">
        <v>98</v>
      </c>
      <c r="G42" s="80">
        <v>98</v>
      </c>
      <c r="H42" s="80">
        <v>104</v>
      </c>
      <c r="I42" s="80">
        <v>132</v>
      </c>
      <c r="J42" s="80">
        <v>94</v>
      </c>
      <c r="K42" s="80">
        <v>96</v>
      </c>
      <c r="L42" s="80">
        <v>95</v>
      </c>
      <c r="M42" s="80">
        <v>116</v>
      </c>
      <c r="N42" s="80">
        <v>112</v>
      </c>
      <c r="O42" s="80">
        <v>120</v>
      </c>
      <c r="P42" s="80">
        <v>118</v>
      </c>
      <c r="Q42" s="80">
        <v>108</v>
      </c>
      <c r="R42" s="80">
        <v>112</v>
      </c>
      <c r="S42" s="80">
        <v>110</v>
      </c>
      <c r="T42" s="80">
        <v>112</v>
      </c>
      <c r="U42" s="80">
        <v>108</v>
      </c>
      <c r="V42" s="80">
        <v>108</v>
      </c>
      <c r="W42" s="80">
        <v>102</v>
      </c>
      <c r="X42" s="80">
        <v>103</v>
      </c>
      <c r="Y42" s="80">
        <v>430</v>
      </c>
      <c r="Z42" s="80">
        <v>442</v>
      </c>
      <c r="AA42" s="80">
        <v>500</v>
      </c>
      <c r="AB42" s="80">
        <v>486</v>
      </c>
      <c r="AC42" s="80">
        <v>440</v>
      </c>
      <c r="AD42" s="80">
        <v>376</v>
      </c>
      <c r="AE42" s="80">
        <v>382</v>
      </c>
      <c r="AF42" s="80">
        <v>332</v>
      </c>
      <c r="AG42" s="80">
        <v>336</v>
      </c>
      <c r="AH42" s="80">
        <v>350</v>
      </c>
      <c r="AI42" s="80">
        <v>184</v>
      </c>
      <c r="AJ42" s="80">
        <v>132</v>
      </c>
      <c r="AK42" s="80">
        <v>64</v>
      </c>
      <c r="AL42" s="80">
        <v>41</v>
      </c>
      <c r="AM42" s="80">
        <v>10</v>
      </c>
      <c r="AN42" s="80">
        <v>64</v>
      </c>
      <c r="AO42" s="80">
        <v>46</v>
      </c>
      <c r="AP42" s="80">
        <v>140</v>
      </c>
      <c r="AQ42" s="80">
        <v>4326</v>
      </c>
      <c r="AR42" s="80">
        <v>312</v>
      </c>
      <c r="AS42" s="80">
        <v>278</v>
      </c>
      <c r="AT42" s="80">
        <v>1286</v>
      </c>
      <c r="AU42" s="80">
        <v>146</v>
      </c>
    </row>
    <row r="43" spans="1:47">
      <c r="A43" s="79">
        <v>306</v>
      </c>
      <c r="B43" s="123">
        <v>734</v>
      </c>
      <c r="C43" s="81" t="s">
        <v>398</v>
      </c>
      <c r="D43" s="82">
        <f t="shared" si="3"/>
        <v>2002</v>
      </c>
      <c r="E43" s="80">
        <v>36</v>
      </c>
      <c r="F43" s="80">
        <v>30</v>
      </c>
      <c r="G43" s="80">
        <v>20</v>
      </c>
      <c r="H43" s="80">
        <v>36</v>
      </c>
      <c r="I43" s="80">
        <v>62</v>
      </c>
      <c r="J43" s="80">
        <v>26</v>
      </c>
      <c r="K43" s="80">
        <v>28</v>
      </c>
      <c r="L43" s="80">
        <v>26</v>
      </c>
      <c r="M43" s="80">
        <v>48</v>
      </c>
      <c r="N43" s="80">
        <v>44</v>
      </c>
      <c r="O43" s="80">
        <v>52</v>
      </c>
      <c r="P43" s="80">
        <v>50</v>
      </c>
      <c r="Q43" s="80">
        <v>40</v>
      </c>
      <c r="R43" s="80">
        <v>42</v>
      </c>
      <c r="S43" s="80">
        <v>40</v>
      </c>
      <c r="T43" s="80">
        <v>40</v>
      </c>
      <c r="U43" s="80">
        <v>36</v>
      </c>
      <c r="V43" s="80">
        <v>36</v>
      </c>
      <c r="W43" s="80">
        <v>30</v>
      </c>
      <c r="X43" s="80">
        <v>30</v>
      </c>
      <c r="Y43" s="80">
        <v>52</v>
      </c>
      <c r="Z43" s="80">
        <v>70</v>
      </c>
      <c r="AA43" s="80">
        <v>128</v>
      </c>
      <c r="AB43" s="80">
        <v>198</v>
      </c>
      <c r="AC43" s="80">
        <v>156</v>
      </c>
      <c r="AD43" s="80">
        <v>104</v>
      </c>
      <c r="AE43" s="80">
        <v>114</v>
      </c>
      <c r="AF43" s="80">
        <v>64</v>
      </c>
      <c r="AG43" s="80">
        <v>70</v>
      </c>
      <c r="AH43" s="80">
        <v>96</v>
      </c>
      <c r="AI43" s="80">
        <v>96</v>
      </c>
      <c r="AJ43" s="80">
        <v>74</v>
      </c>
      <c r="AK43" s="80">
        <v>18</v>
      </c>
      <c r="AL43" s="80">
        <v>10</v>
      </c>
      <c r="AM43" s="80">
        <v>10</v>
      </c>
      <c r="AN43" s="80">
        <v>28</v>
      </c>
      <c r="AO43" s="80">
        <v>8</v>
      </c>
      <c r="AP43" s="80">
        <v>56</v>
      </c>
      <c r="AQ43" s="80">
        <v>3278</v>
      </c>
      <c r="AR43" s="80">
        <v>198</v>
      </c>
      <c r="AS43" s="80">
        <v>164</v>
      </c>
      <c r="AT43" s="80">
        <v>240</v>
      </c>
      <c r="AU43" s="80">
        <v>50</v>
      </c>
    </row>
    <row r="44" spans="1:47">
      <c r="A44" s="79">
        <v>307</v>
      </c>
      <c r="B44" s="123">
        <v>735</v>
      </c>
      <c r="C44" s="81" t="s">
        <v>399</v>
      </c>
      <c r="D44" s="82">
        <f t="shared" si="3"/>
        <v>2710</v>
      </c>
      <c r="E44" s="80">
        <v>44</v>
      </c>
      <c r="F44" s="80">
        <v>38</v>
      </c>
      <c r="G44" s="80">
        <v>34</v>
      </c>
      <c r="H44" s="80">
        <v>42</v>
      </c>
      <c r="I44" s="80">
        <v>70</v>
      </c>
      <c r="J44" s="80">
        <v>34</v>
      </c>
      <c r="K44" s="80">
        <v>36</v>
      </c>
      <c r="L44" s="80">
        <v>34</v>
      </c>
      <c r="M44" s="80">
        <v>54</v>
      </c>
      <c r="N44" s="80">
        <v>50</v>
      </c>
      <c r="O44" s="80">
        <v>58</v>
      </c>
      <c r="P44" s="80">
        <v>56</v>
      </c>
      <c r="Q44" s="80">
        <v>46</v>
      </c>
      <c r="R44" s="80">
        <v>48</v>
      </c>
      <c r="S44" s="80">
        <v>46</v>
      </c>
      <c r="T44" s="80">
        <v>54</v>
      </c>
      <c r="U44" s="80">
        <v>50</v>
      </c>
      <c r="V44" s="80">
        <v>50</v>
      </c>
      <c r="W44" s="80">
        <v>46</v>
      </c>
      <c r="X44" s="80">
        <v>46</v>
      </c>
      <c r="Y44" s="80">
        <v>104</v>
      </c>
      <c r="Z44" s="80">
        <v>122</v>
      </c>
      <c r="AA44" s="80">
        <v>176</v>
      </c>
      <c r="AB44" s="80">
        <v>250</v>
      </c>
      <c r="AC44" s="80">
        <v>206</v>
      </c>
      <c r="AD44" s="80">
        <v>152</v>
      </c>
      <c r="AE44" s="80">
        <v>166</v>
      </c>
      <c r="AF44" s="80">
        <v>116</v>
      </c>
      <c r="AG44" s="80">
        <v>122</v>
      </c>
      <c r="AH44" s="80">
        <v>130</v>
      </c>
      <c r="AI44" s="80">
        <v>110</v>
      </c>
      <c r="AJ44" s="80">
        <v>82</v>
      </c>
      <c r="AK44" s="80">
        <v>28</v>
      </c>
      <c r="AL44" s="80">
        <v>10</v>
      </c>
      <c r="AM44" s="80">
        <v>8</v>
      </c>
      <c r="AN44" s="80">
        <v>32</v>
      </c>
      <c r="AO44" s="80">
        <v>16</v>
      </c>
      <c r="AP44" s="80">
        <v>68</v>
      </c>
      <c r="AQ44" s="80">
        <v>3462</v>
      </c>
      <c r="AR44" s="80">
        <v>210</v>
      </c>
      <c r="AS44" s="80">
        <v>178</v>
      </c>
      <c r="AT44" s="80">
        <v>384</v>
      </c>
      <c r="AU44" s="80">
        <v>74</v>
      </c>
    </row>
    <row r="45" spans="1:47">
      <c r="A45" s="79">
        <v>308</v>
      </c>
      <c r="B45" s="123">
        <v>710</v>
      </c>
      <c r="C45" s="81" t="s">
        <v>400</v>
      </c>
      <c r="D45" s="82">
        <f t="shared" si="3"/>
        <v>5621</v>
      </c>
      <c r="E45" s="80">
        <v>88</v>
      </c>
      <c r="F45" s="80">
        <v>86</v>
      </c>
      <c r="G45" s="80">
        <v>96</v>
      </c>
      <c r="H45" s="80">
        <v>86</v>
      </c>
      <c r="I45" s="80">
        <v>114</v>
      </c>
      <c r="J45" s="80">
        <v>82</v>
      </c>
      <c r="K45" s="80">
        <v>84</v>
      </c>
      <c r="L45" s="80">
        <v>82</v>
      </c>
      <c r="M45" s="80">
        <v>98</v>
      </c>
      <c r="N45" s="80">
        <v>96</v>
      </c>
      <c r="O45" s="80">
        <v>102</v>
      </c>
      <c r="P45" s="80">
        <v>100</v>
      </c>
      <c r="Q45" s="80">
        <v>90</v>
      </c>
      <c r="R45" s="80">
        <v>92</v>
      </c>
      <c r="S45" s="80">
        <v>90</v>
      </c>
      <c r="T45" s="80">
        <v>114</v>
      </c>
      <c r="U45" s="80">
        <v>110</v>
      </c>
      <c r="V45" s="80">
        <v>110</v>
      </c>
      <c r="W45" s="80">
        <v>104</v>
      </c>
      <c r="X45" s="80">
        <v>104</v>
      </c>
      <c r="Y45" s="80">
        <v>345</v>
      </c>
      <c r="Z45" s="80">
        <v>362</v>
      </c>
      <c r="AA45" s="80">
        <v>414</v>
      </c>
      <c r="AB45" s="80">
        <v>418</v>
      </c>
      <c r="AC45" s="80">
        <v>368</v>
      </c>
      <c r="AD45" s="80">
        <v>314</v>
      </c>
      <c r="AE45" s="80">
        <v>310</v>
      </c>
      <c r="AF45" s="80">
        <v>260</v>
      </c>
      <c r="AG45" s="80">
        <v>258</v>
      </c>
      <c r="AH45" s="80">
        <v>264</v>
      </c>
      <c r="AI45" s="80">
        <v>160</v>
      </c>
      <c r="AJ45" s="80">
        <v>126</v>
      </c>
      <c r="AK45" s="80">
        <v>56</v>
      </c>
      <c r="AL45" s="80">
        <v>38</v>
      </c>
      <c r="AM45" s="80">
        <v>8</v>
      </c>
      <c r="AN45" s="80">
        <v>82</v>
      </c>
      <c r="AO45" s="80">
        <v>64</v>
      </c>
      <c r="AP45" s="80">
        <v>116</v>
      </c>
      <c r="AQ45" s="80">
        <v>4060</v>
      </c>
      <c r="AR45" s="80">
        <v>268</v>
      </c>
      <c r="AS45" s="80">
        <v>234</v>
      </c>
      <c r="AT45" s="80">
        <v>976</v>
      </c>
      <c r="AU45" s="80">
        <v>124</v>
      </c>
    </row>
    <row r="46" spans="1:47">
      <c r="A46" s="79">
        <v>309</v>
      </c>
      <c r="B46" s="123">
        <v>711</v>
      </c>
      <c r="C46" s="81" t="s">
        <v>401</v>
      </c>
      <c r="D46" s="82">
        <f t="shared" si="3"/>
        <v>6136</v>
      </c>
      <c r="E46" s="80">
        <v>94</v>
      </c>
      <c r="F46" s="80">
        <v>88</v>
      </c>
      <c r="G46" s="80">
        <v>86</v>
      </c>
      <c r="H46" s="80">
        <v>92</v>
      </c>
      <c r="I46" s="80">
        <v>120</v>
      </c>
      <c r="J46" s="80">
        <v>84</v>
      </c>
      <c r="K46" s="80">
        <v>86</v>
      </c>
      <c r="L46" s="80">
        <v>84</v>
      </c>
      <c r="M46" s="80">
        <v>102</v>
      </c>
      <c r="N46" s="80">
        <v>100</v>
      </c>
      <c r="O46" s="80">
        <v>106</v>
      </c>
      <c r="P46" s="80">
        <v>104</v>
      </c>
      <c r="Q46" s="80">
        <v>94</v>
      </c>
      <c r="R46" s="80">
        <v>96</v>
      </c>
      <c r="S46" s="80">
        <v>94</v>
      </c>
      <c r="T46" s="80">
        <v>113</v>
      </c>
      <c r="U46" s="80">
        <v>108</v>
      </c>
      <c r="V46" s="80">
        <v>108</v>
      </c>
      <c r="W46" s="80">
        <v>102</v>
      </c>
      <c r="X46" s="80">
        <v>102</v>
      </c>
      <c r="Y46" s="80">
        <v>301</v>
      </c>
      <c r="Z46" s="80">
        <v>318</v>
      </c>
      <c r="AA46" s="80">
        <v>368</v>
      </c>
      <c r="AB46" s="80">
        <v>472</v>
      </c>
      <c r="AC46" s="80">
        <v>426</v>
      </c>
      <c r="AD46" s="80">
        <v>372</v>
      </c>
      <c r="AE46" s="80">
        <v>372</v>
      </c>
      <c r="AF46" s="80">
        <v>322</v>
      </c>
      <c r="AG46" s="80">
        <v>324</v>
      </c>
      <c r="AH46" s="80">
        <v>338</v>
      </c>
      <c r="AI46" s="80">
        <v>234</v>
      </c>
      <c r="AJ46" s="80">
        <v>164</v>
      </c>
      <c r="AK46" s="80">
        <v>92</v>
      </c>
      <c r="AL46" s="80">
        <v>70</v>
      </c>
      <c r="AM46" s="80">
        <v>8</v>
      </c>
      <c r="AN46" s="80">
        <v>84</v>
      </c>
      <c r="AO46" s="80">
        <v>68</v>
      </c>
      <c r="AP46" s="80">
        <v>136</v>
      </c>
      <c r="AQ46" s="80">
        <v>4328</v>
      </c>
      <c r="AR46" s="80">
        <v>312</v>
      </c>
      <c r="AS46" s="80">
        <v>278</v>
      </c>
      <c r="AT46" s="80">
        <v>1234</v>
      </c>
      <c r="AU46" s="80">
        <v>148</v>
      </c>
    </row>
    <row r="47" spans="1:47">
      <c r="A47" s="79">
        <v>310</v>
      </c>
      <c r="B47" s="123">
        <v>712</v>
      </c>
      <c r="C47" s="81" t="s">
        <v>402</v>
      </c>
      <c r="D47" s="82">
        <f t="shared" si="3"/>
        <v>3545</v>
      </c>
      <c r="E47" s="80">
        <v>54</v>
      </c>
      <c r="F47" s="80">
        <v>48</v>
      </c>
      <c r="G47" s="80">
        <v>36</v>
      </c>
      <c r="H47" s="80">
        <v>52</v>
      </c>
      <c r="I47" s="80">
        <v>80</v>
      </c>
      <c r="J47" s="80">
        <v>44</v>
      </c>
      <c r="K47" s="80">
        <v>46</v>
      </c>
      <c r="L47" s="80">
        <v>44</v>
      </c>
      <c r="M47" s="80">
        <v>62</v>
      </c>
      <c r="N47" s="80">
        <v>60</v>
      </c>
      <c r="O47" s="80">
        <v>66</v>
      </c>
      <c r="P47" s="80">
        <v>66</v>
      </c>
      <c r="Q47" s="80">
        <v>56</v>
      </c>
      <c r="R47" s="80">
        <v>58</v>
      </c>
      <c r="S47" s="80">
        <v>56</v>
      </c>
      <c r="T47" s="80">
        <v>56</v>
      </c>
      <c r="U47" s="80">
        <v>52</v>
      </c>
      <c r="V47" s="80">
        <v>52</v>
      </c>
      <c r="W47" s="80">
        <v>46</v>
      </c>
      <c r="X47" s="80">
        <v>46</v>
      </c>
      <c r="Y47" s="80">
        <v>203</v>
      </c>
      <c r="Z47" s="80">
        <v>220</v>
      </c>
      <c r="AA47" s="80">
        <v>270</v>
      </c>
      <c r="AB47" s="80">
        <v>344</v>
      </c>
      <c r="AC47" s="80">
        <v>264</v>
      </c>
      <c r="AD47" s="80">
        <v>214</v>
      </c>
      <c r="AE47" s="80">
        <v>218</v>
      </c>
      <c r="AF47" s="80">
        <v>166</v>
      </c>
      <c r="AG47" s="80">
        <v>170</v>
      </c>
      <c r="AH47" s="80">
        <v>168</v>
      </c>
      <c r="AI47" s="80">
        <v>120</v>
      </c>
      <c r="AJ47" s="80">
        <v>80</v>
      </c>
      <c r="AK47" s="80">
        <v>18</v>
      </c>
      <c r="AL47" s="80">
        <v>10</v>
      </c>
      <c r="AM47" s="80">
        <v>10</v>
      </c>
      <c r="AN47" s="80">
        <v>38</v>
      </c>
      <c r="AO47" s="80">
        <v>22</v>
      </c>
      <c r="AP47" s="80">
        <v>74</v>
      </c>
      <c r="AQ47" s="80">
        <v>3756</v>
      </c>
      <c r="AR47" s="80">
        <v>210</v>
      </c>
      <c r="AS47" s="80">
        <v>176</v>
      </c>
      <c r="AT47" s="80">
        <v>644</v>
      </c>
      <c r="AU47" s="80">
        <v>78</v>
      </c>
    </row>
    <row r="48" spans="1:47">
      <c r="A48" s="79">
        <v>311</v>
      </c>
      <c r="B48" s="123">
        <v>713</v>
      </c>
      <c r="C48" s="81" t="s">
        <v>403</v>
      </c>
      <c r="D48" s="82">
        <f t="shared" si="3"/>
        <v>8738</v>
      </c>
      <c r="E48" s="80">
        <v>144</v>
      </c>
      <c r="F48" s="80">
        <v>140</v>
      </c>
      <c r="G48" s="80">
        <v>128</v>
      </c>
      <c r="H48" s="80">
        <v>144</v>
      </c>
      <c r="I48" s="80">
        <v>172</v>
      </c>
      <c r="J48" s="80">
        <v>136</v>
      </c>
      <c r="K48" s="80">
        <v>138</v>
      </c>
      <c r="L48" s="80">
        <v>136</v>
      </c>
      <c r="M48" s="80">
        <v>154</v>
      </c>
      <c r="N48" s="80">
        <v>152</v>
      </c>
      <c r="O48" s="80">
        <v>158</v>
      </c>
      <c r="P48" s="80">
        <v>158</v>
      </c>
      <c r="Q48" s="80">
        <v>148</v>
      </c>
      <c r="R48" s="80">
        <v>150</v>
      </c>
      <c r="S48" s="80">
        <v>148</v>
      </c>
      <c r="T48" s="80">
        <v>142</v>
      </c>
      <c r="U48" s="80">
        <v>138</v>
      </c>
      <c r="V48" s="80">
        <v>137</v>
      </c>
      <c r="W48" s="80">
        <v>132</v>
      </c>
      <c r="X48" s="80">
        <v>132</v>
      </c>
      <c r="Y48" s="80">
        <v>655</v>
      </c>
      <c r="Z48" s="80">
        <v>672</v>
      </c>
      <c r="AA48" s="80">
        <v>728</v>
      </c>
      <c r="AB48" s="80">
        <v>608</v>
      </c>
      <c r="AC48" s="80">
        <v>544</v>
      </c>
      <c r="AD48" s="80">
        <v>504</v>
      </c>
      <c r="AE48" s="80">
        <v>440</v>
      </c>
      <c r="AF48" s="80">
        <v>390</v>
      </c>
      <c r="AG48" s="80">
        <v>388</v>
      </c>
      <c r="AH48" s="80">
        <v>374</v>
      </c>
      <c r="AI48" s="80">
        <v>212</v>
      </c>
      <c r="AJ48" s="80">
        <v>168</v>
      </c>
      <c r="AK48" s="80">
        <v>98</v>
      </c>
      <c r="AL48" s="80">
        <v>70</v>
      </c>
      <c r="AM48" s="80">
        <v>10</v>
      </c>
      <c r="AN48" s="80">
        <v>78</v>
      </c>
      <c r="AO48" s="80">
        <v>58</v>
      </c>
      <c r="AP48" s="80">
        <v>168</v>
      </c>
      <c r="AQ48" s="80">
        <v>4752</v>
      </c>
      <c r="AR48" s="80">
        <v>392</v>
      </c>
      <c r="AS48" s="80">
        <v>358</v>
      </c>
      <c r="AT48" s="80">
        <v>1640</v>
      </c>
      <c r="AU48" s="80">
        <v>198</v>
      </c>
    </row>
    <row r="49" spans="1:47">
      <c r="A49" s="79">
        <v>203</v>
      </c>
      <c r="B49" s="123">
        <v>714</v>
      </c>
      <c r="C49" s="81" t="s">
        <v>404</v>
      </c>
      <c r="D49" s="82">
        <f t="shared" si="3"/>
        <v>59803</v>
      </c>
      <c r="E49" s="80">
        <v>983</v>
      </c>
      <c r="F49" s="80">
        <v>980</v>
      </c>
      <c r="G49" s="80">
        <v>864</v>
      </c>
      <c r="H49" s="80">
        <v>984</v>
      </c>
      <c r="I49" s="80">
        <v>1010</v>
      </c>
      <c r="J49" s="80">
        <v>972</v>
      </c>
      <c r="K49" s="80">
        <v>972</v>
      </c>
      <c r="L49" s="80">
        <v>974</v>
      </c>
      <c r="M49" s="80">
        <v>994</v>
      </c>
      <c r="N49" s="80">
        <v>992</v>
      </c>
      <c r="O49" s="80">
        <v>998</v>
      </c>
      <c r="P49" s="80">
        <v>998</v>
      </c>
      <c r="Q49" s="80">
        <v>988</v>
      </c>
      <c r="R49" s="80">
        <v>992</v>
      </c>
      <c r="S49" s="80">
        <v>994</v>
      </c>
      <c r="T49" s="80">
        <v>892</v>
      </c>
      <c r="U49" s="80">
        <v>890</v>
      </c>
      <c r="V49" s="80">
        <v>889</v>
      </c>
      <c r="W49" s="80">
        <v>882</v>
      </c>
      <c r="X49" s="80">
        <v>882</v>
      </c>
      <c r="Y49" s="80">
        <v>5543</v>
      </c>
      <c r="Z49" s="80">
        <v>5550</v>
      </c>
      <c r="AA49" s="80">
        <v>5632</v>
      </c>
      <c r="AB49" s="80">
        <v>4618</v>
      </c>
      <c r="AC49" s="80">
        <v>3820</v>
      </c>
      <c r="AD49" s="80">
        <v>3288</v>
      </c>
      <c r="AE49" s="80">
        <v>2592</v>
      </c>
      <c r="AF49" s="80">
        <v>2542</v>
      </c>
      <c r="AG49" s="80">
        <v>2136</v>
      </c>
      <c r="AH49" s="80">
        <v>1606</v>
      </c>
      <c r="AI49" s="80">
        <v>1296</v>
      </c>
      <c r="AJ49" s="80">
        <v>772</v>
      </c>
      <c r="AK49" s="80">
        <v>660</v>
      </c>
      <c r="AL49" s="80">
        <v>618</v>
      </c>
      <c r="AM49" s="80">
        <v>22</v>
      </c>
      <c r="AN49" s="80">
        <v>480</v>
      </c>
      <c r="AO49" s="80">
        <v>462</v>
      </c>
      <c r="AP49" s="80">
        <v>1182</v>
      </c>
      <c r="AQ49" s="80">
        <v>17594</v>
      </c>
      <c r="AR49" s="80">
        <v>2212</v>
      </c>
      <c r="AS49" s="80">
        <v>2178</v>
      </c>
      <c r="AT49" s="80">
        <v>12452</v>
      </c>
      <c r="AU49" s="80">
        <v>1480</v>
      </c>
    </row>
    <row r="50" spans="1:47">
      <c r="A50" s="79">
        <v>312</v>
      </c>
      <c r="B50" s="123">
        <v>715</v>
      </c>
      <c r="C50" s="81" t="s">
        <v>405</v>
      </c>
      <c r="D50" s="82">
        <f t="shared" si="3"/>
        <v>6505</v>
      </c>
      <c r="E50" s="80">
        <v>208</v>
      </c>
      <c r="F50" s="80">
        <v>206</v>
      </c>
      <c r="G50" s="80">
        <v>158</v>
      </c>
      <c r="H50" s="80">
        <v>210</v>
      </c>
      <c r="I50" s="80">
        <v>236</v>
      </c>
      <c r="J50" s="80">
        <v>202</v>
      </c>
      <c r="K50" s="80">
        <v>204</v>
      </c>
      <c r="L50" s="80">
        <v>204</v>
      </c>
      <c r="M50" s="80">
        <v>220</v>
      </c>
      <c r="N50" s="80">
        <v>218</v>
      </c>
      <c r="O50" s="80">
        <v>224</v>
      </c>
      <c r="P50" s="80">
        <v>224</v>
      </c>
      <c r="Q50" s="80">
        <v>218</v>
      </c>
      <c r="R50" s="80">
        <v>222</v>
      </c>
      <c r="S50" s="80">
        <v>224</v>
      </c>
      <c r="T50" s="80">
        <v>168</v>
      </c>
      <c r="U50" s="80">
        <v>166</v>
      </c>
      <c r="V50" s="80">
        <v>165</v>
      </c>
      <c r="W50" s="80">
        <v>158</v>
      </c>
      <c r="X50" s="80">
        <v>158</v>
      </c>
      <c r="Y50" s="80">
        <v>231</v>
      </c>
      <c r="Z50" s="80">
        <v>246</v>
      </c>
      <c r="AA50" s="80">
        <v>298</v>
      </c>
      <c r="AB50" s="80">
        <v>332</v>
      </c>
      <c r="AC50" s="80">
        <v>278</v>
      </c>
      <c r="AD50" s="80">
        <v>226</v>
      </c>
      <c r="AE50" s="80">
        <v>214</v>
      </c>
      <c r="AF50" s="80">
        <v>162</v>
      </c>
      <c r="AG50" s="80">
        <v>160</v>
      </c>
      <c r="AH50" s="80">
        <v>134</v>
      </c>
      <c r="AI50" s="80">
        <v>114</v>
      </c>
      <c r="AJ50" s="80">
        <v>88</v>
      </c>
      <c r="AK50" s="80">
        <v>18</v>
      </c>
      <c r="AL50" s="80">
        <v>11</v>
      </c>
      <c r="AM50" s="80">
        <v>14</v>
      </c>
      <c r="AN50" s="80">
        <v>92</v>
      </c>
      <c r="AO50" s="80">
        <v>74</v>
      </c>
      <c r="AP50" s="80">
        <v>94</v>
      </c>
      <c r="AQ50" s="80">
        <v>1352</v>
      </c>
      <c r="AR50" s="80">
        <v>226</v>
      </c>
      <c r="AS50" s="80">
        <v>192</v>
      </c>
      <c r="AT50" s="80">
        <v>626</v>
      </c>
      <c r="AU50" s="80">
        <v>88</v>
      </c>
    </row>
    <row r="51" spans="1:47">
      <c r="A51" s="79">
        <v>313</v>
      </c>
      <c r="B51" s="123">
        <v>716</v>
      </c>
      <c r="C51" s="81" t="s">
        <v>406</v>
      </c>
      <c r="D51" s="82">
        <f t="shared" si="3"/>
        <v>2580</v>
      </c>
      <c r="E51" s="80">
        <v>38</v>
      </c>
      <c r="F51" s="80">
        <v>35</v>
      </c>
      <c r="G51" s="80">
        <v>24</v>
      </c>
      <c r="H51" s="80">
        <v>38</v>
      </c>
      <c r="I51" s="80">
        <v>66</v>
      </c>
      <c r="J51" s="80">
        <v>34</v>
      </c>
      <c r="K51" s="80">
        <v>36</v>
      </c>
      <c r="L51" s="80">
        <v>34</v>
      </c>
      <c r="M51" s="80">
        <v>48</v>
      </c>
      <c r="N51" s="80">
        <v>46</v>
      </c>
      <c r="O51" s="80">
        <v>52</v>
      </c>
      <c r="P51" s="80">
        <v>52</v>
      </c>
      <c r="Q51" s="80">
        <v>54</v>
      </c>
      <c r="R51" s="80">
        <v>56</v>
      </c>
      <c r="S51" s="80">
        <v>54</v>
      </c>
      <c r="T51" s="80">
        <v>56</v>
      </c>
      <c r="U51" s="80">
        <v>52</v>
      </c>
      <c r="V51" s="80">
        <v>52</v>
      </c>
      <c r="W51" s="80">
        <v>46</v>
      </c>
      <c r="X51" s="80">
        <v>46</v>
      </c>
      <c r="Y51" s="80">
        <v>103</v>
      </c>
      <c r="Z51" s="80">
        <v>120</v>
      </c>
      <c r="AA51" s="80">
        <v>170</v>
      </c>
      <c r="AB51" s="80">
        <v>244</v>
      </c>
      <c r="AC51" s="80">
        <v>198</v>
      </c>
      <c r="AD51" s="80">
        <v>144</v>
      </c>
      <c r="AE51" s="80">
        <v>160</v>
      </c>
      <c r="AF51" s="80">
        <v>110</v>
      </c>
      <c r="AG51" s="80">
        <v>108</v>
      </c>
      <c r="AH51" s="80">
        <v>112</v>
      </c>
      <c r="AI51" s="80">
        <v>96</v>
      </c>
      <c r="AJ51" s="80">
        <v>78</v>
      </c>
      <c r="AK51" s="80">
        <v>10</v>
      </c>
      <c r="AL51" s="80">
        <v>8</v>
      </c>
      <c r="AM51" s="80">
        <v>10</v>
      </c>
      <c r="AN51" s="80">
        <v>34</v>
      </c>
      <c r="AO51" s="80">
        <v>18</v>
      </c>
      <c r="AP51" s="80">
        <v>64</v>
      </c>
      <c r="AQ51" s="80">
        <v>3414</v>
      </c>
      <c r="AR51" s="80">
        <v>174</v>
      </c>
      <c r="AS51" s="80">
        <v>142</v>
      </c>
      <c r="AT51" s="80">
        <v>322</v>
      </c>
      <c r="AU51" s="80">
        <v>66</v>
      </c>
    </row>
    <row r="52" spans="1:47">
      <c r="A52" s="79">
        <v>314</v>
      </c>
      <c r="B52" s="123">
        <v>717</v>
      </c>
      <c r="C52" s="81" t="s">
        <v>407</v>
      </c>
      <c r="D52" s="82">
        <f t="shared" si="3"/>
        <v>4301</v>
      </c>
      <c r="E52" s="80">
        <v>72</v>
      </c>
      <c r="F52" s="80">
        <v>70</v>
      </c>
      <c r="G52" s="80">
        <v>68</v>
      </c>
      <c r="H52" s="80">
        <v>72</v>
      </c>
      <c r="I52" s="80">
        <v>100</v>
      </c>
      <c r="J52" s="80">
        <v>70</v>
      </c>
      <c r="K52" s="80">
        <v>72</v>
      </c>
      <c r="L52" s="80">
        <v>70</v>
      </c>
      <c r="M52" s="80">
        <v>72</v>
      </c>
      <c r="N52" s="80">
        <v>70</v>
      </c>
      <c r="O52" s="80">
        <v>74</v>
      </c>
      <c r="P52" s="80">
        <v>74</v>
      </c>
      <c r="Q52" s="80">
        <v>72</v>
      </c>
      <c r="R52" s="80">
        <v>74</v>
      </c>
      <c r="S52" s="80">
        <v>72</v>
      </c>
      <c r="T52" s="80">
        <v>92</v>
      </c>
      <c r="U52" s="80">
        <v>90</v>
      </c>
      <c r="V52" s="80">
        <v>90</v>
      </c>
      <c r="W52" s="80">
        <v>82</v>
      </c>
      <c r="X52" s="80">
        <v>82</v>
      </c>
      <c r="Y52" s="80">
        <v>227</v>
      </c>
      <c r="Z52" s="80">
        <v>244</v>
      </c>
      <c r="AA52" s="80">
        <v>298</v>
      </c>
      <c r="AB52" s="80">
        <v>378</v>
      </c>
      <c r="AC52" s="80">
        <v>322</v>
      </c>
      <c r="AD52" s="80">
        <v>270</v>
      </c>
      <c r="AE52" s="80">
        <v>242</v>
      </c>
      <c r="AF52" s="80">
        <v>192</v>
      </c>
      <c r="AG52" s="80">
        <v>180</v>
      </c>
      <c r="AH52" s="80">
        <v>166</v>
      </c>
      <c r="AI52" s="80">
        <v>126</v>
      </c>
      <c r="AJ52" s="80">
        <v>90</v>
      </c>
      <c r="AK52" s="80">
        <v>20</v>
      </c>
      <c r="AL52" s="80">
        <v>8</v>
      </c>
      <c r="AM52" s="80">
        <v>10</v>
      </c>
      <c r="AN52" s="80">
        <v>38</v>
      </c>
      <c r="AO52" s="80">
        <v>22</v>
      </c>
      <c r="AP52" s="80">
        <v>64</v>
      </c>
      <c r="AQ52" s="80">
        <v>3896</v>
      </c>
      <c r="AR52" s="80">
        <v>262</v>
      </c>
      <c r="AS52" s="80">
        <v>228</v>
      </c>
      <c r="AT52" s="80">
        <v>794</v>
      </c>
      <c r="AU52" s="80">
        <v>120</v>
      </c>
    </row>
    <row r="53" spans="1:47">
      <c r="A53" s="79">
        <v>315</v>
      </c>
      <c r="B53" s="123">
        <v>18190</v>
      </c>
      <c r="C53" s="81" t="s">
        <v>408</v>
      </c>
      <c r="D53" s="82">
        <f t="shared" si="3"/>
        <v>8534</v>
      </c>
      <c r="E53" s="80">
        <v>112</v>
      </c>
      <c r="F53" s="80">
        <v>110</v>
      </c>
      <c r="G53" s="80">
        <v>92</v>
      </c>
      <c r="H53" s="80">
        <v>112</v>
      </c>
      <c r="I53" s="80">
        <v>120</v>
      </c>
      <c r="J53" s="80">
        <v>110</v>
      </c>
      <c r="K53" s="80">
        <v>112</v>
      </c>
      <c r="L53" s="80">
        <v>110</v>
      </c>
      <c r="M53" s="80">
        <v>122</v>
      </c>
      <c r="N53" s="80">
        <v>120</v>
      </c>
      <c r="O53" s="80">
        <v>124</v>
      </c>
      <c r="P53" s="80">
        <v>124</v>
      </c>
      <c r="Q53" s="80">
        <v>120</v>
      </c>
      <c r="R53" s="80">
        <v>122</v>
      </c>
      <c r="S53" s="80">
        <v>120</v>
      </c>
      <c r="T53" s="80">
        <v>114</v>
      </c>
      <c r="U53" s="80">
        <v>112</v>
      </c>
      <c r="V53" s="80">
        <v>112</v>
      </c>
      <c r="W53" s="80">
        <v>104</v>
      </c>
      <c r="X53" s="80">
        <v>104</v>
      </c>
      <c r="Y53" s="80">
        <v>611</v>
      </c>
      <c r="Z53" s="80">
        <v>628</v>
      </c>
      <c r="AA53" s="80">
        <v>674</v>
      </c>
      <c r="AB53" s="80">
        <v>748</v>
      </c>
      <c r="AC53" s="80">
        <v>703</v>
      </c>
      <c r="AD53" s="80">
        <v>618</v>
      </c>
      <c r="AE53" s="80">
        <v>500</v>
      </c>
      <c r="AF53" s="80">
        <v>450</v>
      </c>
      <c r="AG53" s="80">
        <v>396</v>
      </c>
      <c r="AH53" s="80">
        <v>306</v>
      </c>
      <c r="AI53" s="80">
        <v>238</v>
      </c>
      <c r="AJ53" s="80">
        <v>186</v>
      </c>
      <c r="AK53" s="80">
        <v>114</v>
      </c>
      <c r="AL53" s="80">
        <v>86</v>
      </c>
      <c r="AM53" s="80">
        <v>10</v>
      </c>
      <c r="AN53" s="80">
        <v>54</v>
      </c>
      <c r="AO53" s="80">
        <v>36</v>
      </c>
      <c r="AP53" s="80">
        <v>224</v>
      </c>
      <c r="AQ53" s="80">
        <v>5055</v>
      </c>
      <c r="AR53" s="80">
        <v>502</v>
      </c>
      <c r="AS53" s="80">
        <v>468</v>
      </c>
      <c r="AT53" s="80">
        <v>2354</v>
      </c>
      <c r="AU53" s="80">
        <v>268</v>
      </c>
    </row>
    <row r="54" spans="1:47">
      <c r="A54" s="79">
        <v>120116</v>
      </c>
      <c r="B54" s="123"/>
      <c r="C54" s="81" t="s">
        <v>54</v>
      </c>
      <c r="D54" s="82">
        <f t="shared" si="3"/>
        <v>1386</v>
      </c>
      <c r="E54" s="79">
        <f>+E55</f>
        <v>29</v>
      </c>
      <c r="F54" s="79">
        <f t="shared" ref="F54:AU54" si="10">+F55</f>
        <v>28</v>
      </c>
      <c r="G54" s="79">
        <f t="shared" si="10"/>
        <v>31</v>
      </c>
      <c r="H54" s="79">
        <f t="shared" si="10"/>
        <v>29</v>
      </c>
      <c r="I54" s="79">
        <f t="shared" si="10"/>
        <v>27</v>
      </c>
      <c r="J54" s="79">
        <f t="shared" si="10"/>
        <v>23</v>
      </c>
      <c r="K54" s="79">
        <f t="shared" si="10"/>
        <v>19</v>
      </c>
      <c r="L54" s="79">
        <f t="shared" si="10"/>
        <v>22</v>
      </c>
      <c r="M54" s="79">
        <f t="shared" si="10"/>
        <v>20</v>
      </c>
      <c r="N54" s="79">
        <f t="shared" si="10"/>
        <v>24</v>
      </c>
      <c r="O54" s="79">
        <f t="shared" si="10"/>
        <v>15</v>
      </c>
      <c r="P54" s="79">
        <f t="shared" si="10"/>
        <v>26</v>
      </c>
      <c r="Q54" s="79">
        <f t="shared" si="10"/>
        <v>26</v>
      </c>
      <c r="R54" s="79">
        <f t="shared" si="10"/>
        <v>21</v>
      </c>
      <c r="S54" s="79">
        <f t="shared" si="10"/>
        <v>22</v>
      </c>
      <c r="T54" s="79">
        <f t="shared" si="10"/>
        <v>21</v>
      </c>
      <c r="U54" s="79">
        <f t="shared" si="10"/>
        <v>22</v>
      </c>
      <c r="V54" s="79">
        <f t="shared" si="10"/>
        <v>16</v>
      </c>
      <c r="W54" s="79">
        <f t="shared" si="10"/>
        <v>19</v>
      </c>
      <c r="X54" s="79">
        <f t="shared" si="10"/>
        <v>18</v>
      </c>
      <c r="Y54" s="79">
        <f t="shared" si="10"/>
        <v>109</v>
      </c>
      <c r="Z54" s="79">
        <f t="shared" si="10"/>
        <v>119</v>
      </c>
      <c r="AA54" s="79">
        <f t="shared" si="10"/>
        <v>118</v>
      </c>
      <c r="AB54" s="79">
        <f t="shared" si="10"/>
        <v>95</v>
      </c>
      <c r="AC54" s="79">
        <f t="shared" si="10"/>
        <v>83</v>
      </c>
      <c r="AD54" s="79">
        <f t="shared" si="10"/>
        <v>76</v>
      </c>
      <c r="AE54" s="79">
        <f t="shared" si="10"/>
        <v>74</v>
      </c>
      <c r="AF54" s="79">
        <f t="shared" si="10"/>
        <v>61</v>
      </c>
      <c r="AG54" s="79">
        <f t="shared" si="10"/>
        <v>47</v>
      </c>
      <c r="AH54" s="79">
        <f t="shared" si="10"/>
        <v>42</v>
      </c>
      <c r="AI54" s="79">
        <f t="shared" si="10"/>
        <v>35</v>
      </c>
      <c r="AJ54" s="79">
        <f t="shared" si="10"/>
        <v>30</v>
      </c>
      <c r="AK54" s="79">
        <f t="shared" si="10"/>
        <v>21</v>
      </c>
      <c r="AL54" s="79">
        <f t="shared" si="10"/>
        <v>18</v>
      </c>
      <c r="AM54" s="79">
        <f t="shared" si="10"/>
        <v>2</v>
      </c>
      <c r="AN54" s="79">
        <f t="shared" si="10"/>
        <v>15</v>
      </c>
      <c r="AO54" s="79">
        <f t="shared" si="10"/>
        <v>14</v>
      </c>
      <c r="AP54" s="79">
        <f t="shared" si="10"/>
        <v>35</v>
      </c>
      <c r="AQ54" s="79">
        <f t="shared" si="10"/>
        <v>740</v>
      </c>
      <c r="AR54" s="79">
        <f t="shared" si="10"/>
        <v>62</v>
      </c>
      <c r="AS54" s="79">
        <f t="shared" si="10"/>
        <v>41</v>
      </c>
      <c r="AT54" s="79">
        <f t="shared" si="10"/>
        <v>343</v>
      </c>
      <c r="AU54" s="79">
        <f t="shared" si="10"/>
        <v>58</v>
      </c>
    </row>
    <row r="55" spans="1:47">
      <c r="A55" s="79">
        <v>301</v>
      </c>
      <c r="B55" s="123">
        <v>619</v>
      </c>
      <c r="C55" s="81" t="s">
        <v>409</v>
      </c>
      <c r="D55" s="82">
        <f t="shared" si="3"/>
        <v>1386</v>
      </c>
      <c r="E55" s="80">
        <v>29</v>
      </c>
      <c r="F55" s="80">
        <v>28</v>
      </c>
      <c r="G55" s="80">
        <v>31</v>
      </c>
      <c r="H55" s="80">
        <v>29</v>
      </c>
      <c r="I55" s="80">
        <v>27</v>
      </c>
      <c r="J55" s="80">
        <v>23</v>
      </c>
      <c r="K55" s="80">
        <v>19</v>
      </c>
      <c r="L55" s="80">
        <v>22</v>
      </c>
      <c r="M55" s="80">
        <v>20</v>
      </c>
      <c r="N55" s="80">
        <v>24</v>
      </c>
      <c r="O55" s="80">
        <v>15</v>
      </c>
      <c r="P55" s="80">
        <v>26</v>
      </c>
      <c r="Q55" s="80">
        <v>26</v>
      </c>
      <c r="R55" s="80">
        <v>21</v>
      </c>
      <c r="S55" s="80">
        <v>22</v>
      </c>
      <c r="T55" s="80">
        <v>21</v>
      </c>
      <c r="U55" s="80">
        <v>22</v>
      </c>
      <c r="V55" s="80">
        <v>16</v>
      </c>
      <c r="W55" s="80">
        <v>19</v>
      </c>
      <c r="X55" s="80">
        <v>18</v>
      </c>
      <c r="Y55" s="80">
        <v>109</v>
      </c>
      <c r="Z55" s="80">
        <v>119</v>
      </c>
      <c r="AA55" s="80">
        <v>118</v>
      </c>
      <c r="AB55" s="80">
        <v>95</v>
      </c>
      <c r="AC55" s="80">
        <v>83</v>
      </c>
      <c r="AD55" s="80">
        <v>76</v>
      </c>
      <c r="AE55" s="80">
        <v>74</v>
      </c>
      <c r="AF55" s="80">
        <v>61</v>
      </c>
      <c r="AG55" s="80">
        <v>47</v>
      </c>
      <c r="AH55" s="80">
        <v>42</v>
      </c>
      <c r="AI55" s="80">
        <v>35</v>
      </c>
      <c r="AJ55" s="80">
        <v>30</v>
      </c>
      <c r="AK55" s="80">
        <v>21</v>
      </c>
      <c r="AL55" s="80">
        <v>18</v>
      </c>
      <c r="AM55" s="80">
        <v>2</v>
      </c>
      <c r="AN55" s="80">
        <v>15</v>
      </c>
      <c r="AO55" s="80">
        <v>14</v>
      </c>
      <c r="AP55" s="80">
        <v>35</v>
      </c>
      <c r="AQ55" s="80">
        <v>740</v>
      </c>
      <c r="AR55" s="80">
        <v>62</v>
      </c>
      <c r="AS55" s="80">
        <v>41</v>
      </c>
      <c r="AT55" s="80">
        <v>343</v>
      </c>
      <c r="AU55" s="80">
        <v>58</v>
      </c>
    </row>
    <row r="56" spans="1:47">
      <c r="A56" s="79">
        <v>120117</v>
      </c>
      <c r="B56" s="123"/>
      <c r="C56" s="81" t="s">
        <v>56</v>
      </c>
      <c r="D56" s="82">
        <f t="shared" si="3"/>
        <v>6092</v>
      </c>
      <c r="E56" s="79">
        <f>+E57</f>
        <v>67</v>
      </c>
      <c r="F56" s="79">
        <f t="shared" ref="F56:AU56" si="11">+F57</f>
        <v>115</v>
      </c>
      <c r="G56" s="79">
        <f t="shared" si="11"/>
        <v>104</v>
      </c>
      <c r="H56" s="79">
        <f t="shared" si="11"/>
        <v>107</v>
      </c>
      <c r="I56" s="79">
        <f t="shared" si="11"/>
        <v>118</v>
      </c>
      <c r="J56" s="79">
        <f t="shared" si="11"/>
        <v>107</v>
      </c>
      <c r="K56" s="79">
        <f t="shared" si="11"/>
        <v>121</v>
      </c>
      <c r="L56" s="79">
        <f t="shared" si="11"/>
        <v>95</v>
      </c>
      <c r="M56" s="79">
        <f t="shared" si="11"/>
        <v>105</v>
      </c>
      <c r="N56" s="79">
        <f t="shared" si="11"/>
        <v>96</v>
      </c>
      <c r="O56" s="79">
        <f t="shared" si="11"/>
        <v>142</v>
      </c>
      <c r="P56" s="79">
        <f t="shared" si="11"/>
        <v>106</v>
      </c>
      <c r="Q56" s="79">
        <f t="shared" si="11"/>
        <v>118</v>
      </c>
      <c r="R56" s="79">
        <f t="shared" si="11"/>
        <v>102</v>
      </c>
      <c r="S56" s="79">
        <f t="shared" si="11"/>
        <v>96</v>
      </c>
      <c r="T56" s="79">
        <f t="shared" si="11"/>
        <v>104</v>
      </c>
      <c r="U56" s="79">
        <f t="shared" si="11"/>
        <v>81</v>
      </c>
      <c r="V56" s="79">
        <f t="shared" si="11"/>
        <v>106</v>
      </c>
      <c r="W56" s="79">
        <f t="shared" si="11"/>
        <v>126</v>
      </c>
      <c r="X56" s="79">
        <f t="shared" si="11"/>
        <v>122</v>
      </c>
      <c r="Y56" s="79">
        <f t="shared" si="11"/>
        <v>426</v>
      </c>
      <c r="Z56" s="79">
        <f t="shared" si="11"/>
        <v>455</v>
      </c>
      <c r="AA56" s="79">
        <f t="shared" si="11"/>
        <v>561</v>
      </c>
      <c r="AB56" s="79">
        <f t="shared" si="11"/>
        <v>467</v>
      </c>
      <c r="AC56" s="79">
        <f t="shared" si="11"/>
        <v>396</v>
      </c>
      <c r="AD56" s="79">
        <f t="shared" si="11"/>
        <v>374</v>
      </c>
      <c r="AE56" s="79">
        <f t="shared" si="11"/>
        <v>292</v>
      </c>
      <c r="AF56" s="79">
        <f t="shared" si="11"/>
        <v>251</v>
      </c>
      <c r="AG56" s="79">
        <f t="shared" si="11"/>
        <v>205</v>
      </c>
      <c r="AH56" s="79">
        <f t="shared" si="11"/>
        <v>179</v>
      </c>
      <c r="AI56" s="79">
        <f t="shared" si="11"/>
        <v>142</v>
      </c>
      <c r="AJ56" s="79">
        <f t="shared" si="11"/>
        <v>103</v>
      </c>
      <c r="AK56" s="79">
        <f t="shared" si="11"/>
        <v>53</v>
      </c>
      <c r="AL56" s="79">
        <f t="shared" si="11"/>
        <v>50</v>
      </c>
      <c r="AM56" s="79">
        <f t="shared" si="11"/>
        <v>5</v>
      </c>
      <c r="AN56" s="79">
        <f t="shared" si="11"/>
        <v>30</v>
      </c>
      <c r="AO56" s="79">
        <f t="shared" si="11"/>
        <v>37</v>
      </c>
      <c r="AP56" s="79">
        <f t="shared" si="11"/>
        <v>82</v>
      </c>
      <c r="AQ56" s="79">
        <f t="shared" si="11"/>
        <v>3050</v>
      </c>
      <c r="AR56" s="79">
        <f t="shared" si="11"/>
        <v>255</v>
      </c>
      <c r="AS56" s="79">
        <f t="shared" si="11"/>
        <v>245</v>
      </c>
      <c r="AT56" s="79">
        <f t="shared" si="11"/>
        <v>1316</v>
      </c>
      <c r="AU56" s="79">
        <f t="shared" si="11"/>
        <v>236</v>
      </c>
    </row>
    <row r="57" spans="1:47">
      <c r="A57" s="79">
        <v>301</v>
      </c>
      <c r="B57" s="123">
        <v>718</v>
      </c>
      <c r="C57" s="81" t="s">
        <v>410</v>
      </c>
      <c r="D57" s="82">
        <f t="shared" si="3"/>
        <v>6092</v>
      </c>
      <c r="E57" s="80">
        <v>67</v>
      </c>
      <c r="F57" s="80">
        <v>115</v>
      </c>
      <c r="G57" s="80">
        <v>104</v>
      </c>
      <c r="H57" s="80">
        <v>107</v>
      </c>
      <c r="I57" s="80">
        <v>118</v>
      </c>
      <c r="J57" s="80">
        <v>107</v>
      </c>
      <c r="K57" s="80">
        <v>121</v>
      </c>
      <c r="L57" s="80">
        <v>95</v>
      </c>
      <c r="M57" s="80">
        <v>105</v>
      </c>
      <c r="N57" s="80">
        <v>96</v>
      </c>
      <c r="O57" s="80">
        <v>142</v>
      </c>
      <c r="P57" s="80">
        <v>106</v>
      </c>
      <c r="Q57" s="80">
        <v>118</v>
      </c>
      <c r="R57" s="80">
        <v>102</v>
      </c>
      <c r="S57" s="80">
        <v>96</v>
      </c>
      <c r="T57" s="80">
        <v>104</v>
      </c>
      <c r="U57" s="80">
        <v>81</v>
      </c>
      <c r="V57" s="80">
        <v>106</v>
      </c>
      <c r="W57" s="80">
        <v>126</v>
      </c>
      <c r="X57" s="80">
        <v>122</v>
      </c>
      <c r="Y57" s="80">
        <v>426</v>
      </c>
      <c r="Z57" s="80">
        <v>455</v>
      </c>
      <c r="AA57" s="80">
        <v>561</v>
      </c>
      <c r="AB57" s="80">
        <v>467</v>
      </c>
      <c r="AC57" s="80">
        <v>396</v>
      </c>
      <c r="AD57" s="80">
        <v>374</v>
      </c>
      <c r="AE57" s="80">
        <v>292</v>
      </c>
      <c r="AF57" s="80">
        <v>251</v>
      </c>
      <c r="AG57" s="80">
        <v>205</v>
      </c>
      <c r="AH57" s="80">
        <v>179</v>
      </c>
      <c r="AI57" s="80">
        <v>142</v>
      </c>
      <c r="AJ57" s="80">
        <v>103</v>
      </c>
      <c r="AK57" s="80">
        <v>53</v>
      </c>
      <c r="AL57" s="80">
        <v>50</v>
      </c>
      <c r="AM57" s="80">
        <v>5</v>
      </c>
      <c r="AN57" s="80">
        <v>30</v>
      </c>
      <c r="AO57" s="80">
        <v>37</v>
      </c>
      <c r="AP57" s="80">
        <v>82</v>
      </c>
      <c r="AQ57" s="80">
        <v>3050</v>
      </c>
      <c r="AR57" s="80">
        <v>255</v>
      </c>
      <c r="AS57" s="80">
        <v>245</v>
      </c>
      <c r="AT57" s="80">
        <v>1316</v>
      </c>
      <c r="AU57" s="80">
        <v>236</v>
      </c>
    </row>
    <row r="58" spans="1:47">
      <c r="A58" s="79">
        <v>120119</v>
      </c>
      <c r="B58" s="123"/>
      <c r="C58" s="81" t="s">
        <v>58</v>
      </c>
      <c r="D58" s="82">
        <f t="shared" si="3"/>
        <v>31883</v>
      </c>
      <c r="E58" s="79">
        <f>SUM(E59:E60)</f>
        <v>617</v>
      </c>
      <c r="F58" s="79">
        <f t="shared" ref="F58:AU58" si="12">SUM(F59:F60)</f>
        <v>698</v>
      </c>
      <c r="G58" s="79">
        <f t="shared" si="12"/>
        <v>633</v>
      </c>
      <c r="H58" s="79">
        <f t="shared" si="12"/>
        <v>639</v>
      </c>
      <c r="I58" s="79">
        <f t="shared" si="12"/>
        <v>669</v>
      </c>
      <c r="J58" s="79">
        <f t="shared" si="12"/>
        <v>648</v>
      </c>
      <c r="K58" s="79">
        <f t="shared" si="12"/>
        <v>666</v>
      </c>
      <c r="L58" s="79">
        <f t="shared" si="12"/>
        <v>704</v>
      </c>
      <c r="M58" s="79">
        <f t="shared" si="12"/>
        <v>660</v>
      </c>
      <c r="N58" s="79">
        <f t="shared" si="12"/>
        <v>620</v>
      </c>
      <c r="O58" s="79">
        <f t="shared" si="12"/>
        <v>638</v>
      </c>
      <c r="P58" s="79">
        <f t="shared" si="12"/>
        <v>594</v>
      </c>
      <c r="Q58" s="79">
        <f t="shared" si="12"/>
        <v>600</v>
      </c>
      <c r="R58" s="79">
        <f t="shared" si="12"/>
        <v>636</v>
      </c>
      <c r="S58" s="79">
        <f t="shared" si="12"/>
        <v>598</v>
      </c>
      <c r="T58" s="79">
        <f t="shared" si="12"/>
        <v>502</v>
      </c>
      <c r="U58" s="79">
        <f t="shared" si="12"/>
        <v>547</v>
      </c>
      <c r="V58" s="79">
        <f t="shared" si="12"/>
        <v>550</v>
      </c>
      <c r="W58" s="79">
        <f t="shared" si="12"/>
        <v>491</v>
      </c>
      <c r="X58" s="79">
        <f t="shared" si="12"/>
        <v>564</v>
      </c>
      <c r="Y58" s="79">
        <f t="shared" si="12"/>
        <v>2645</v>
      </c>
      <c r="Z58" s="79">
        <f t="shared" si="12"/>
        <v>2656</v>
      </c>
      <c r="AA58" s="79">
        <f t="shared" si="12"/>
        <v>2543</v>
      </c>
      <c r="AB58" s="79">
        <f t="shared" si="12"/>
        <v>2423</v>
      </c>
      <c r="AC58" s="79">
        <f t="shared" si="12"/>
        <v>1842</v>
      </c>
      <c r="AD58" s="79">
        <f t="shared" si="12"/>
        <v>1698</v>
      </c>
      <c r="AE58" s="79">
        <f t="shared" si="12"/>
        <v>1516</v>
      </c>
      <c r="AF58" s="79">
        <f t="shared" si="12"/>
        <v>1206</v>
      </c>
      <c r="AG58" s="79">
        <f t="shared" si="12"/>
        <v>990</v>
      </c>
      <c r="AH58" s="79">
        <f t="shared" si="12"/>
        <v>749</v>
      </c>
      <c r="AI58" s="79">
        <f t="shared" si="12"/>
        <v>573</v>
      </c>
      <c r="AJ58" s="79">
        <f t="shared" si="12"/>
        <v>350</v>
      </c>
      <c r="AK58" s="79">
        <f t="shared" si="12"/>
        <v>229</v>
      </c>
      <c r="AL58" s="79">
        <f t="shared" si="12"/>
        <v>189</v>
      </c>
      <c r="AM58" s="79">
        <f t="shared" si="12"/>
        <v>31</v>
      </c>
      <c r="AN58" s="79">
        <f t="shared" si="12"/>
        <v>332</v>
      </c>
      <c r="AO58" s="79">
        <f t="shared" si="12"/>
        <v>285</v>
      </c>
      <c r="AP58" s="79">
        <f t="shared" si="12"/>
        <v>742</v>
      </c>
      <c r="AQ58" s="79">
        <f t="shared" si="12"/>
        <v>16708</v>
      </c>
      <c r="AR58" s="79">
        <f t="shared" si="12"/>
        <v>1557</v>
      </c>
      <c r="AS58" s="79">
        <f t="shared" si="12"/>
        <v>1348</v>
      </c>
      <c r="AT58" s="79">
        <f t="shared" si="12"/>
        <v>6849</v>
      </c>
      <c r="AU58" s="79">
        <f t="shared" si="12"/>
        <v>602</v>
      </c>
    </row>
    <row r="59" spans="1:47">
      <c r="A59" s="79">
        <v>201</v>
      </c>
      <c r="B59" s="123">
        <v>620</v>
      </c>
      <c r="C59" s="81" t="s">
        <v>411</v>
      </c>
      <c r="D59" s="82">
        <f t="shared" si="3"/>
        <v>21757</v>
      </c>
      <c r="E59" s="80">
        <v>390</v>
      </c>
      <c r="F59" s="80">
        <v>454</v>
      </c>
      <c r="G59" s="80">
        <v>401</v>
      </c>
      <c r="H59" s="80">
        <v>406</v>
      </c>
      <c r="I59" s="80">
        <v>445</v>
      </c>
      <c r="J59" s="80">
        <v>416</v>
      </c>
      <c r="K59" s="80">
        <v>442</v>
      </c>
      <c r="L59" s="80">
        <v>460</v>
      </c>
      <c r="M59" s="80">
        <v>440</v>
      </c>
      <c r="N59" s="80">
        <v>420</v>
      </c>
      <c r="O59" s="80">
        <v>422</v>
      </c>
      <c r="P59" s="80">
        <v>404</v>
      </c>
      <c r="Q59" s="80">
        <v>408</v>
      </c>
      <c r="R59" s="80">
        <v>420</v>
      </c>
      <c r="S59" s="80">
        <v>402</v>
      </c>
      <c r="T59" s="80">
        <v>350</v>
      </c>
      <c r="U59" s="80">
        <v>375</v>
      </c>
      <c r="V59" s="80">
        <v>378</v>
      </c>
      <c r="W59" s="80">
        <v>341</v>
      </c>
      <c r="X59" s="80">
        <v>382</v>
      </c>
      <c r="Y59" s="80">
        <v>1765</v>
      </c>
      <c r="Z59" s="80">
        <v>1772</v>
      </c>
      <c r="AA59" s="80">
        <v>1712</v>
      </c>
      <c r="AB59" s="80">
        <v>1652</v>
      </c>
      <c r="AC59" s="80">
        <v>1198</v>
      </c>
      <c r="AD59" s="80">
        <v>1124</v>
      </c>
      <c r="AE59" s="80">
        <v>1024</v>
      </c>
      <c r="AF59" s="80">
        <v>874</v>
      </c>
      <c r="AG59" s="80">
        <v>762</v>
      </c>
      <c r="AH59" s="80">
        <v>641</v>
      </c>
      <c r="AI59" s="80">
        <v>495</v>
      </c>
      <c r="AJ59" s="80">
        <v>280</v>
      </c>
      <c r="AK59" s="80">
        <v>167</v>
      </c>
      <c r="AL59" s="80">
        <v>135</v>
      </c>
      <c r="AM59" s="80">
        <v>19</v>
      </c>
      <c r="AN59" s="80">
        <v>218</v>
      </c>
      <c r="AO59" s="80">
        <v>192</v>
      </c>
      <c r="AP59" s="80">
        <v>500</v>
      </c>
      <c r="AQ59" s="80">
        <v>9294</v>
      </c>
      <c r="AR59" s="80">
        <v>1062</v>
      </c>
      <c r="AS59" s="80">
        <v>942</v>
      </c>
      <c r="AT59" s="80">
        <v>4354</v>
      </c>
      <c r="AU59" s="80">
        <v>412</v>
      </c>
    </row>
    <row r="60" spans="1:47">
      <c r="A60" s="79">
        <v>301</v>
      </c>
      <c r="B60" s="123">
        <v>621</v>
      </c>
      <c r="C60" s="81" t="s">
        <v>412</v>
      </c>
      <c r="D60" s="82">
        <f t="shared" si="3"/>
        <v>10126</v>
      </c>
      <c r="E60" s="80">
        <v>227</v>
      </c>
      <c r="F60" s="80">
        <v>244</v>
      </c>
      <c r="G60" s="80">
        <v>232</v>
      </c>
      <c r="H60" s="80">
        <v>233</v>
      </c>
      <c r="I60" s="80">
        <v>224</v>
      </c>
      <c r="J60" s="80">
        <v>232</v>
      </c>
      <c r="K60" s="80">
        <v>224</v>
      </c>
      <c r="L60" s="80">
        <v>244</v>
      </c>
      <c r="M60" s="80">
        <v>220</v>
      </c>
      <c r="N60" s="80">
        <v>200</v>
      </c>
      <c r="O60" s="80">
        <v>216</v>
      </c>
      <c r="P60" s="80">
        <v>190</v>
      </c>
      <c r="Q60" s="80">
        <v>192</v>
      </c>
      <c r="R60" s="80">
        <v>216</v>
      </c>
      <c r="S60" s="80">
        <v>196</v>
      </c>
      <c r="T60" s="80">
        <v>152</v>
      </c>
      <c r="U60" s="80">
        <v>172</v>
      </c>
      <c r="V60" s="80">
        <v>172</v>
      </c>
      <c r="W60" s="80">
        <v>150</v>
      </c>
      <c r="X60" s="80">
        <v>182</v>
      </c>
      <c r="Y60" s="80">
        <v>880</v>
      </c>
      <c r="Z60" s="80">
        <v>884</v>
      </c>
      <c r="AA60" s="80">
        <v>831</v>
      </c>
      <c r="AB60" s="80">
        <v>771</v>
      </c>
      <c r="AC60" s="80">
        <v>644</v>
      </c>
      <c r="AD60" s="80">
        <v>574</v>
      </c>
      <c r="AE60" s="80">
        <v>492</v>
      </c>
      <c r="AF60" s="80">
        <v>332</v>
      </c>
      <c r="AG60" s="80">
        <v>228</v>
      </c>
      <c r="AH60" s="80">
        <v>108</v>
      </c>
      <c r="AI60" s="80">
        <v>78</v>
      </c>
      <c r="AJ60" s="80">
        <v>70</v>
      </c>
      <c r="AK60" s="80">
        <v>62</v>
      </c>
      <c r="AL60" s="80">
        <v>54</v>
      </c>
      <c r="AM60" s="80">
        <v>12</v>
      </c>
      <c r="AN60" s="80">
        <v>114</v>
      </c>
      <c r="AO60" s="80">
        <v>93</v>
      </c>
      <c r="AP60" s="80">
        <v>242</v>
      </c>
      <c r="AQ60" s="80">
        <v>7414</v>
      </c>
      <c r="AR60" s="80">
        <v>495</v>
      </c>
      <c r="AS60" s="80">
        <v>406</v>
      </c>
      <c r="AT60" s="80">
        <v>2495</v>
      </c>
      <c r="AU60" s="80">
        <v>190</v>
      </c>
    </row>
    <row r="61" spans="1:47">
      <c r="A61" s="79">
        <v>120121</v>
      </c>
      <c r="B61" s="123"/>
      <c r="C61" s="81" t="s">
        <v>62</v>
      </c>
      <c r="D61" s="82">
        <f t="shared" si="3"/>
        <v>11057</v>
      </c>
      <c r="E61" s="79">
        <f>SUM(E62:E63)</f>
        <v>135</v>
      </c>
      <c r="F61" s="79">
        <f t="shared" ref="F61:AU61" si="13">SUM(F62:F63)</f>
        <v>208</v>
      </c>
      <c r="G61" s="79">
        <f t="shared" si="13"/>
        <v>230</v>
      </c>
      <c r="H61" s="79">
        <f t="shared" si="13"/>
        <v>237</v>
      </c>
      <c r="I61" s="79">
        <f t="shared" si="13"/>
        <v>212</v>
      </c>
      <c r="J61" s="79">
        <f t="shared" si="13"/>
        <v>224</v>
      </c>
      <c r="K61" s="79">
        <f t="shared" si="13"/>
        <v>237</v>
      </c>
      <c r="L61" s="79">
        <f t="shared" si="13"/>
        <v>232</v>
      </c>
      <c r="M61" s="79">
        <f t="shared" si="13"/>
        <v>202</v>
      </c>
      <c r="N61" s="79">
        <f t="shared" si="13"/>
        <v>225</v>
      </c>
      <c r="O61" s="79">
        <f t="shared" si="13"/>
        <v>207</v>
      </c>
      <c r="P61" s="79">
        <f t="shared" si="13"/>
        <v>202</v>
      </c>
      <c r="Q61" s="79">
        <f t="shared" si="13"/>
        <v>190</v>
      </c>
      <c r="R61" s="79">
        <f t="shared" si="13"/>
        <v>190</v>
      </c>
      <c r="S61" s="79">
        <f t="shared" si="13"/>
        <v>193</v>
      </c>
      <c r="T61" s="79">
        <f t="shared" si="13"/>
        <v>170</v>
      </c>
      <c r="U61" s="79">
        <f t="shared" si="13"/>
        <v>152</v>
      </c>
      <c r="V61" s="79">
        <f t="shared" si="13"/>
        <v>173</v>
      </c>
      <c r="W61" s="79">
        <f t="shared" si="13"/>
        <v>188</v>
      </c>
      <c r="X61" s="79">
        <f t="shared" si="13"/>
        <v>171</v>
      </c>
      <c r="Y61" s="79">
        <f t="shared" si="13"/>
        <v>861</v>
      </c>
      <c r="Z61" s="79">
        <f t="shared" si="13"/>
        <v>922</v>
      </c>
      <c r="AA61" s="79">
        <f t="shared" si="13"/>
        <v>859</v>
      </c>
      <c r="AB61" s="79">
        <f t="shared" si="13"/>
        <v>890</v>
      </c>
      <c r="AC61" s="79">
        <f t="shared" si="13"/>
        <v>690</v>
      </c>
      <c r="AD61" s="79">
        <f t="shared" si="13"/>
        <v>583</v>
      </c>
      <c r="AE61" s="79">
        <f t="shared" si="13"/>
        <v>561</v>
      </c>
      <c r="AF61" s="79">
        <f t="shared" si="13"/>
        <v>458</v>
      </c>
      <c r="AG61" s="79">
        <f t="shared" si="13"/>
        <v>399</v>
      </c>
      <c r="AH61" s="79">
        <f t="shared" si="13"/>
        <v>301</v>
      </c>
      <c r="AI61" s="79">
        <f t="shared" si="13"/>
        <v>219</v>
      </c>
      <c r="AJ61" s="79">
        <f t="shared" si="13"/>
        <v>151</v>
      </c>
      <c r="AK61" s="79">
        <f t="shared" si="13"/>
        <v>101</v>
      </c>
      <c r="AL61" s="79">
        <f t="shared" si="13"/>
        <v>84</v>
      </c>
      <c r="AM61" s="79">
        <f t="shared" si="13"/>
        <v>8</v>
      </c>
      <c r="AN61" s="79">
        <f t="shared" si="13"/>
        <v>59</v>
      </c>
      <c r="AO61" s="79">
        <f t="shared" si="13"/>
        <v>76</v>
      </c>
      <c r="AP61" s="79">
        <f t="shared" si="13"/>
        <v>163</v>
      </c>
      <c r="AQ61" s="79">
        <f t="shared" si="13"/>
        <v>5505</v>
      </c>
      <c r="AR61" s="79">
        <f t="shared" si="13"/>
        <v>503</v>
      </c>
      <c r="AS61" s="79">
        <f t="shared" si="13"/>
        <v>417</v>
      </c>
      <c r="AT61" s="79">
        <f t="shared" si="13"/>
        <v>2245</v>
      </c>
      <c r="AU61" s="79">
        <f t="shared" si="13"/>
        <v>436</v>
      </c>
    </row>
    <row r="62" spans="1:47">
      <c r="A62" s="79">
        <v>201</v>
      </c>
      <c r="B62" s="123">
        <v>622</v>
      </c>
      <c r="C62" s="81" t="s">
        <v>413</v>
      </c>
      <c r="D62" s="82">
        <f t="shared" si="3"/>
        <v>7907</v>
      </c>
      <c r="E62" s="80">
        <v>95</v>
      </c>
      <c r="F62" s="80">
        <v>140</v>
      </c>
      <c r="G62" s="80">
        <v>158</v>
      </c>
      <c r="H62" s="80">
        <v>162</v>
      </c>
      <c r="I62" s="80">
        <v>142</v>
      </c>
      <c r="J62" s="80">
        <v>152</v>
      </c>
      <c r="K62" s="80">
        <v>159</v>
      </c>
      <c r="L62" s="80">
        <v>158</v>
      </c>
      <c r="M62" s="80">
        <v>138</v>
      </c>
      <c r="N62" s="80">
        <v>153</v>
      </c>
      <c r="O62" s="80">
        <v>141</v>
      </c>
      <c r="P62" s="80">
        <v>138</v>
      </c>
      <c r="Q62" s="80">
        <v>126</v>
      </c>
      <c r="R62" s="80">
        <v>126</v>
      </c>
      <c r="S62" s="80">
        <v>128</v>
      </c>
      <c r="T62" s="80">
        <v>118</v>
      </c>
      <c r="U62" s="80">
        <v>108</v>
      </c>
      <c r="V62" s="80">
        <v>120</v>
      </c>
      <c r="W62" s="80">
        <v>130</v>
      </c>
      <c r="X62" s="80">
        <v>119</v>
      </c>
      <c r="Y62" s="80">
        <v>611</v>
      </c>
      <c r="Z62" s="80">
        <v>630</v>
      </c>
      <c r="AA62" s="80">
        <v>608</v>
      </c>
      <c r="AB62" s="80">
        <v>630</v>
      </c>
      <c r="AC62" s="80">
        <v>530</v>
      </c>
      <c r="AD62" s="80">
        <v>472</v>
      </c>
      <c r="AE62" s="80">
        <v>461</v>
      </c>
      <c r="AF62" s="80">
        <v>404</v>
      </c>
      <c r="AG62" s="80">
        <v>261</v>
      </c>
      <c r="AH62" s="80">
        <v>195</v>
      </c>
      <c r="AI62" s="80">
        <v>144</v>
      </c>
      <c r="AJ62" s="80">
        <v>103</v>
      </c>
      <c r="AK62" s="80">
        <v>79</v>
      </c>
      <c r="AL62" s="80">
        <v>68</v>
      </c>
      <c r="AM62" s="80">
        <v>6</v>
      </c>
      <c r="AN62" s="80">
        <v>41</v>
      </c>
      <c r="AO62" s="80">
        <v>52</v>
      </c>
      <c r="AP62" s="80">
        <v>108</v>
      </c>
      <c r="AQ62" s="80">
        <v>3180</v>
      </c>
      <c r="AR62" s="80">
        <v>369</v>
      </c>
      <c r="AS62" s="80">
        <v>320</v>
      </c>
      <c r="AT62" s="80">
        <v>1527</v>
      </c>
      <c r="AU62" s="80">
        <v>256</v>
      </c>
    </row>
    <row r="63" spans="1:47">
      <c r="A63" s="79">
        <v>301</v>
      </c>
      <c r="B63" s="123">
        <v>623</v>
      </c>
      <c r="C63" s="81" t="s">
        <v>414</v>
      </c>
      <c r="D63" s="82">
        <f t="shared" si="3"/>
        <v>3150</v>
      </c>
      <c r="E63" s="80">
        <v>40</v>
      </c>
      <c r="F63" s="80">
        <v>68</v>
      </c>
      <c r="G63" s="80">
        <v>72</v>
      </c>
      <c r="H63" s="80">
        <v>75</v>
      </c>
      <c r="I63" s="80">
        <v>70</v>
      </c>
      <c r="J63" s="80">
        <v>72</v>
      </c>
      <c r="K63" s="80">
        <v>78</v>
      </c>
      <c r="L63" s="80">
        <v>74</v>
      </c>
      <c r="M63" s="80">
        <v>64</v>
      </c>
      <c r="N63" s="80">
        <v>72</v>
      </c>
      <c r="O63" s="80">
        <v>66</v>
      </c>
      <c r="P63" s="80">
        <v>64</v>
      </c>
      <c r="Q63" s="80">
        <v>64</v>
      </c>
      <c r="R63" s="80">
        <v>64</v>
      </c>
      <c r="S63" s="80">
        <v>65</v>
      </c>
      <c r="T63" s="80">
        <v>52</v>
      </c>
      <c r="U63" s="80">
        <v>44</v>
      </c>
      <c r="V63" s="80">
        <v>53</v>
      </c>
      <c r="W63" s="80">
        <v>58</v>
      </c>
      <c r="X63" s="80">
        <v>52</v>
      </c>
      <c r="Y63" s="80">
        <v>250</v>
      </c>
      <c r="Z63" s="80">
        <v>292</v>
      </c>
      <c r="AA63" s="80">
        <v>251</v>
      </c>
      <c r="AB63" s="80">
        <v>260</v>
      </c>
      <c r="AC63" s="80">
        <v>160</v>
      </c>
      <c r="AD63" s="80">
        <v>111</v>
      </c>
      <c r="AE63" s="80">
        <v>100</v>
      </c>
      <c r="AF63" s="80">
        <v>54</v>
      </c>
      <c r="AG63" s="80">
        <v>138</v>
      </c>
      <c r="AH63" s="80">
        <v>106</v>
      </c>
      <c r="AI63" s="80">
        <v>75</v>
      </c>
      <c r="AJ63" s="80">
        <v>48</v>
      </c>
      <c r="AK63" s="80">
        <v>22</v>
      </c>
      <c r="AL63" s="80">
        <v>16</v>
      </c>
      <c r="AM63" s="80">
        <v>2</v>
      </c>
      <c r="AN63" s="80">
        <v>18</v>
      </c>
      <c r="AO63" s="80">
        <v>24</v>
      </c>
      <c r="AP63" s="80">
        <v>55</v>
      </c>
      <c r="AQ63" s="80">
        <v>2325</v>
      </c>
      <c r="AR63" s="80">
        <v>134</v>
      </c>
      <c r="AS63" s="80">
        <v>97</v>
      </c>
      <c r="AT63" s="80">
        <v>718</v>
      </c>
      <c r="AU63" s="80">
        <v>180</v>
      </c>
    </row>
    <row r="64" spans="1:47">
      <c r="A64" s="79">
        <v>120122</v>
      </c>
      <c r="B64" s="123"/>
      <c r="C64" s="81" t="s">
        <v>64</v>
      </c>
      <c r="D64" s="82">
        <f t="shared" si="3"/>
        <v>2385</v>
      </c>
      <c r="E64" s="79">
        <f>SUM(E65:E66)</f>
        <v>48</v>
      </c>
      <c r="F64" s="79">
        <f t="shared" ref="F64:AU64" si="14">SUM(F65:F66)</f>
        <v>47</v>
      </c>
      <c r="G64" s="79">
        <f t="shared" si="14"/>
        <v>40</v>
      </c>
      <c r="H64" s="79">
        <f t="shared" si="14"/>
        <v>38</v>
      </c>
      <c r="I64" s="79">
        <f t="shared" si="14"/>
        <v>39</v>
      </c>
      <c r="J64" s="79">
        <f t="shared" si="14"/>
        <v>44</v>
      </c>
      <c r="K64" s="79">
        <f t="shared" si="14"/>
        <v>45</v>
      </c>
      <c r="L64" s="79">
        <f t="shared" si="14"/>
        <v>43</v>
      </c>
      <c r="M64" s="79">
        <f t="shared" si="14"/>
        <v>38</v>
      </c>
      <c r="N64" s="79">
        <f t="shared" si="14"/>
        <v>46</v>
      </c>
      <c r="O64" s="79">
        <f t="shared" si="14"/>
        <v>35</v>
      </c>
      <c r="P64" s="79">
        <f t="shared" si="14"/>
        <v>45</v>
      </c>
      <c r="Q64" s="79">
        <f t="shared" si="14"/>
        <v>43</v>
      </c>
      <c r="R64" s="79">
        <f t="shared" si="14"/>
        <v>43</v>
      </c>
      <c r="S64" s="79">
        <f t="shared" si="14"/>
        <v>36</v>
      </c>
      <c r="T64" s="79">
        <f t="shared" si="14"/>
        <v>36</v>
      </c>
      <c r="U64" s="79">
        <f t="shared" si="14"/>
        <v>48</v>
      </c>
      <c r="V64" s="79">
        <f t="shared" si="14"/>
        <v>50</v>
      </c>
      <c r="W64" s="79">
        <f t="shared" si="14"/>
        <v>37</v>
      </c>
      <c r="X64" s="79">
        <f t="shared" si="14"/>
        <v>49</v>
      </c>
      <c r="Y64" s="79">
        <f t="shared" si="14"/>
        <v>195</v>
      </c>
      <c r="Z64" s="79">
        <f t="shared" si="14"/>
        <v>199</v>
      </c>
      <c r="AA64" s="79">
        <f t="shared" si="14"/>
        <v>173</v>
      </c>
      <c r="AB64" s="79">
        <f t="shared" si="14"/>
        <v>158</v>
      </c>
      <c r="AC64" s="79">
        <f t="shared" si="14"/>
        <v>143</v>
      </c>
      <c r="AD64" s="79">
        <f t="shared" si="14"/>
        <v>125</v>
      </c>
      <c r="AE64" s="79">
        <f t="shared" si="14"/>
        <v>128</v>
      </c>
      <c r="AF64" s="79">
        <f t="shared" si="14"/>
        <v>93</v>
      </c>
      <c r="AG64" s="79">
        <f t="shared" si="14"/>
        <v>75</v>
      </c>
      <c r="AH64" s="79">
        <f t="shared" si="14"/>
        <v>83</v>
      </c>
      <c r="AI64" s="79">
        <f t="shared" si="14"/>
        <v>68</v>
      </c>
      <c r="AJ64" s="79">
        <f t="shared" si="14"/>
        <v>41</v>
      </c>
      <c r="AK64" s="79">
        <f t="shared" si="14"/>
        <v>33</v>
      </c>
      <c r="AL64" s="79">
        <f t="shared" si="14"/>
        <v>21</v>
      </c>
      <c r="AM64" s="79">
        <f t="shared" si="14"/>
        <v>3</v>
      </c>
      <c r="AN64" s="79">
        <f t="shared" si="14"/>
        <v>27</v>
      </c>
      <c r="AO64" s="79">
        <f t="shared" si="14"/>
        <v>21</v>
      </c>
      <c r="AP64" s="79">
        <f t="shared" si="14"/>
        <v>57</v>
      </c>
      <c r="AQ64" s="79">
        <f t="shared" si="14"/>
        <v>1180</v>
      </c>
      <c r="AR64" s="79">
        <f t="shared" si="14"/>
        <v>95</v>
      </c>
      <c r="AS64" s="79">
        <f t="shared" si="14"/>
        <v>102</v>
      </c>
      <c r="AT64" s="79">
        <f t="shared" si="14"/>
        <v>490</v>
      </c>
      <c r="AU64" s="79">
        <f t="shared" si="14"/>
        <v>90</v>
      </c>
    </row>
    <row r="65" spans="1:47">
      <c r="A65" s="79">
        <v>301</v>
      </c>
      <c r="B65" s="123">
        <v>663</v>
      </c>
      <c r="C65" s="81" t="s">
        <v>415</v>
      </c>
      <c r="D65" s="82">
        <f t="shared" si="3"/>
        <v>1546</v>
      </c>
      <c r="E65" s="80">
        <v>36</v>
      </c>
      <c r="F65" s="80">
        <v>36</v>
      </c>
      <c r="G65" s="80">
        <v>30</v>
      </c>
      <c r="H65" s="80">
        <v>28</v>
      </c>
      <c r="I65" s="80">
        <v>29</v>
      </c>
      <c r="J65" s="80">
        <v>32</v>
      </c>
      <c r="K65" s="80">
        <v>32</v>
      </c>
      <c r="L65" s="80">
        <v>31</v>
      </c>
      <c r="M65" s="80">
        <v>28</v>
      </c>
      <c r="N65" s="80">
        <v>32</v>
      </c>
      <c r="O65" s="80">
        <v>26</v>
      </c>
      <c r="P65" s="80">
        <v>32</v>
      </c>
      <c r="Q65" s="80">
        <v>31</v>
      </c>
      <c r="R65" s="80">
        <v>31</v>
      </c>
      <c r="S65" s="80">
        <v>26</v>
      </c>
      <c r="T65" s="80">
        <v>26</v>
      </c>
      <c r="U65" s="80">
        <v>34</v>
      </c>
      <c r="V65" s="80">
        <v>36</v>
      </c>
      <c r="W65" s="80">
        <v>22</v>
      </c>
      <c r="X65" s="80">
        <v>35</v>
      </c>
      <c r="Y65" s="80">
        <v>122</v>
      </c>
      <c r="Z65" s="80">
        <v>124</v>
      </c>
      <c r="AA65" s="80">
        <v>98</v>
      </c>
      <c r="AB65" s="80">
        <v>98</v>
      </c>
      <c r="AC65" s="80">
        <v>84</v>
      </c>
      <c r="AD65" s="80">
        <v>74</v>
      </c>
      <c r="AE65" s="80">
        <v>76</v>
      </c>
      <c r="AF65" s="80">
        <v>59</v>
      </c>
      <c r="AG65" s="80">
        <v>47</v>
      </c>
      <c r="AH65" s="80">
        <v>53</v>
      </c>
      <c r="AI65" s="80">
        <v>40</v>
      </c>
      <c r="AJ65" s="80">
        <v>23</v>
      </c>
      <c r="AK65" s="80">
        <v>22</v>
      </c>
      <c r="AL65" s="80">
        <v>13</v>
      </c>
      <c r="AM65" s="80">
        <v>2</v>
      </c>
      <c r="AN65" s="80">
        <v>19</v>
      </c>
      <c r="AO65" s="80">
        <v>15</v>
      </c>
      <c r="AP65" s="80">
        <v>39</v>
      </c>
      <c r="AQ65" s="80">
        <v>670</v>
      </c>
      <c r="AR65" s="80">
        <v>65</v>
      </c>
      <c r="AS65" s="80">
        <v>64</v>
      </c>
      <c r="AT65" s="80">
        <v>290</v>
      </c>
      <c r="AU65" s="80">
        <v>62</v>
      </c>
    </row>
    <row r="66" spans="1:47">
      <c r="A66" s="79">
        <v>302</v>
      </c>
      <c r="B66" s="123">
        <v>664</v>
      </c>
      <c r="C66" s="81" t="s">
        <v>416</v>
      </c>
      <c r="D66" s="82">
        <f t="shared" si="3"/>
        <v>839</v>
      </c>
      <c r="E66" s="80">
        <v>12</v>
      </c>
      <c r="F66" s="80">
        <v>11</v>
      </c>
      <c r="G66" s="80">
        <v>10</v>
      </c>
      <c r="H66" s="80">
        <v>10</v>
      </c>
      <c r="I66" s="80">
        <v>10</v>
      </c>
      <c r="J66" s="80">
        <v>12</v>
      </c>
      <c r="K66" s="80">
        <v>13</v>
      </c>
      <c r="L66" s="80">
        <v>12</v>
      </c>
      <c r="M66" s="80">
        <v>10</v>
      </c>
      <c r="N66" s="80">
        <v>14</v>
      </c>
      <c r="O66" s="80">
        <v>9</v>
      </c>
      <c r="P66" s="80">
        <v>13</v>
      </c>
      <c r="Q66" s="80">
        <v>12</v>
      </c>
      <c r="R66" s="80">
        <v>12</v>
      </c>
      <c r="S66" s="80">
        <v>10</v>
      </c>
      <c r="T66" s="80">
        <v>10</v>
      </c>
      <c r="U66" s="80">
        <v>14</v>
      </c>
      <c r="V66" s="80">
        <v>14</v>
      </c>
      <c r="W66" s="80">
        <v>15</v>
      </c>
      <c r="X66" s="80">
        <v>14</v>
      </c>
      <c r="Y66" s="80">
        <v>73</v>
      </c>
      <c r="Z66" s="80">
        <v>75</v>
      </c>
      <c r="AA66" s="80">
        <v>75</v>
      </c>
      <c r="AB66" s="80">
        <v>60</v>
      </c>
      <c r="AC66" s="80">
        <v>59</v>
      </c>
      <c r="AD66" s="80">
        <v>51</v>
      </c>
      <c r="AE66" s="80">
        <v>52</v>
      </c>
      <c r="AF66" s="80">
        <v>34</v>
      </c>
      <c r="AG66" s="80">
        <v>28</v>
      </c>
      <c r="AH66" s="80">
        <v>30</v>
      </c>
      <c r="AI66" s="80">
        <v>28</v>
      </c>
      <c r="AJ66" s="80">
        <v>18</v>
      </c>
      <c r="AK66" s="80">
        <v>11</v>
      </c>
      <c r="AL66" s="80">
        <v>8</v>
      </c>
      <c r="AM66" s="80">
        <v>1</v>
      </c>
      <c r="AN66" s="80">
        <v>8</v>
      </c>
      <c r="AO66" s="80">
        <v>6</v>
      </c>
      <c r="AP66" s="80">
        <v>18</v>
      </c>
      <c r="AQ66" s="80">
        <v>510</v>
      </c>
      <c r="AR66" s="80">
        <v>30</v>
      </c>
      <c r="AS66" s="80">
        <v>38</v>
      </c>
      <c r="AT66" s="80">
        <v>200</v>
      </c>
      <c r="AU66" s="80">
        <v>28</v>
      </c>
    </row>
    <row r="67" spans="1:47">
      <c r="A67" s="79">
        <v>120124</v>
      </c>
      <c r="B67" s="123"/>
      <c r="C67" s="81" t="s">
        <v>66</v>
      </c>
      <c r="D67" s="82">
        <f t="shared" si="3"/>
        <v>4905</v>
      </c>
      <c r="E67" s="79">
        <f>SUM(E68:E77)</f>
        <v>57</v>
      </c>
      <c r="F67" s="79">
        <f t="shared" ref="F67:AU67" si="15">SUM(F68:F77)</f>
        <v>81</v>
      </c>
      <c r="G67" s="79">
        <f t="shared" si="15"/>
        <v>62</v>
      </c>
      <c r="H67" s="79">
        <f t="shared" si="15"/>
        <v>77</v>
      </c>
      <c r="I67" s="79">
        <f t="shared" si="15"/>
        <v>92</v>
      </c>
      <c r="J67" s="79">
        <f t="shared" si="15"/>
        <v>87</v>
      </c>
      <c r="K67" s="79">
        <f t="shared" si="15"/>
        <v>63</v>
      </c>
      <c r="L67" s="79">
        <f t="shared" si="15"/>
        <v>79</v>
      </c>
      <c r="M67" s="79">
        <f t="shared" si="15"/>
        <v>76</v>
      </c>
      <c r="N67" s="79">
        <f t="shared" si="15"/>
        <v>94</v>
      </c>
      <c r="O67" s="79">
        <f t="shared" si="15"/>
        <v>69</v>
      </c>
      <c r="P67" s="79">
        <f t="shared" si="15"/>
        <v>86</v>
      </c>
      <c r="Q67" s="79">
        <f t="shared" si="15"/>
        <v>97</v>
      </c>
      <c r="R67" s="79">
        <f t="shared" si="15"/>
        <v>87</v>
      </c>
      <c r="S67" s="79">
        <f t="shared" si="15"/>
        <v>88</v>
      </c>
      <c r="T67" s="79">
        <f t="shared" si="15"/>
        <v>90</v>
      </c>
      <c r="U67" s="79">
        <f t="shared" si="15"/>
        <v>104</v>
      </c>
      <c r="V67" s="79">
        <f t="shared" si="15"/>
        <v>91</v>
      </c>
      <c r="W67" s="79">
        <f t="shared" si="15"/>
        <v>97</v>
      </c>
      <c r="X67" s="79">
        <f t="shared" si="15"/>
        <v>90</v>
      </c>
      <c r="Y67" s="79">
        <f t="shared" si="15"/>
        <v>378</v>
      </c>
      <c r="Z67" s="79">
        <f t="shared" si="15"/>
        <v>497</v>
      </c>
      <c r="AA67" s="79">
        <f t="shared" si="15"/>
        <v>419</v>
      </c>
      <c r="AB67" s="79">
        <f t="shared" si="15"/>
        <v>363</v>
      </c>
      <c r="AC67" s="79">
        <f t="shared" si="15"/>
        <v>267</v>
      </c>
      <c r="AD67" s="79">
        <f t="shared" si="15"/>
        <v>275</v>
      </c>
      <c r="AE67" s="79">
        <f t="shared" si="15"/>
        <v>248</v>
      </c>
      <c r="AF67" s="79">
        <f t="shared" si="15"/>
        <v>190</v>
      </c>
      <c r="AG67" s="79">
        <f t="shared" si="15"/>
        <v>159</v>
      </c>
      <c r="AH67" s="79">
        <f t="shared" si="15"/>
        <v>152</v>
      </c>
      <c r="AI67" s="79">
        <f t="shared" si="15"/>
        <v>120</v>
      </c>
      <c r="AJ67" s="79">
        <f t="shared" si="15"/>
        <v>76</v>
      </c>
      <c r="AK67" s="79">
        <f t="shared" si="15"/>
        <v>53</v>
      </c>
      <c r="AL67" s="79">
        <f t="shared" si="15"/>
        <v>41</v>
      </c>
      <c r="AM67" s="79">
        <f t="shared" si="15"/>
        <v>4</v>
      </c>
      <c r="AN67" s="79">
        <f t="shared" si="15"/>
        <v>27</v>
      </c>
      <c r="AO67" s="79">
        <f t="shared" si="15"/>
        <v>30</v>
      </c>
      <c r="AP67" s="79">
        <f t="shared" si="15"/>
        <v>69</v>
      </c>
      <c r="AQ67" s="79">
        <f t="shared" si="15"/>
        <v>2450</v>
      </c>
      <c r="AR67" s="79">
        <f t="shared" si="15"/>
        <v>196</v>
      </c>
      <c r="AS67" s="79">
        <f t="shared" si="15"/>
        <v>221</v>
      </c>
      <c r="AT67" s="79">
        <f t="shared" si="15"/>
        <v>1199</v>
      </c>
      <c r="AU67" s="79">
        <f t="shared" si="15"/>
        <v>197</v>
      </c>
    </row>
    <row r="68" spans="1:47">
      <c r="A68" s="79">
        <v>301</v>
      </c>
      <c r="B68" s="123">
        <v>736</v>
      </c>
      <c r="C68" s="81" t="s">
        <v>417</v>
      </c>
      <c r="D68" s="82">
        <f t="shared" si="3"/>
        <v>766</v>
      </c>
      <c r="E68" s="80">
        <v>10</v>
      </c>
      <c r="F68" s="80">
        <v>19</v>
      </c>
      <c r="G68" s="80">
        <v>12</v>
      </c>
      <c r="H68" s="80">
        <v>14</v>
      </c>
      <c r="I68" s="80">
        <v>20</v>
      </c>
      <c r="J68" s="80">
        <v>20</v>
      </c>
      <c r="K68" s="80">
        <v>13</v>
      </c>
      <c r="L68" s="80">
        <v>15</v>
      </c>
      <c r="M68" s="80">
        <v>14</v>
      </c>
      <c r="N68" s="80">
        <v>20</v>
      </c>
      <c r="O68" s="80">
        <v>14</v>
      </c>
      <c r="P68" s="80">
        <v>20</v>
      </c>
      <c r="Q68" s="80">
        <v>22</v>
      </c>
      <c r="R68" s="80">
        <v>21</v>
      </c>
      <c r="S68" s="80">
        <v>22</v>
      </c>
      <c r="T68" s="80">
        <v>24</v>
      </c>
      <c r="U68" s="80">
        <v>24</v>
      </c>
      <c r="V68" s="80">
        <v>25</v>
      </c>
      <c r="W68" s="80">
        <v>26</v>
      </c>
      <c r="X68" s="80">
        <v>24</v>
      </c>
      <c r="Y68" s="80">
        <v>30</v>
      </c>
      <c r="Z68" s="80">
        <v>44</v>
      </c>
      <c r="AA68" s="80">
        <v>47</v>
      </c>
      <c r="AB68" s="80">
        <v>33</v>
      </c>
      <c r="AC68" s="80">
        <v>37</v>
      </c>
      <c r="AD68" s="80">
        <v>39</v>
      </c>
      <c r="AE68" s="80">
        <v>36</v>
      </c>
      <c r="AF68" s="80">
        <v>28</v>
      </c>
      <c r="AG68" s="80">
        <v>25</v>
      </c>
      <c r="AH68" s="80">
        <v>24</v>
      </c>
      <c r="AI68" s="80">
        <v>18</v>
      </c>
      <c r="AJ68" s="80">
        <v>10</v>
      </c>
      <c r="AK68" s="80">
        <v>9</v>
      </c>
      <c r="AL68" s="80">
        <v>7</v>
      </c>
      <c r="AM68" s="80">
        <v>1</v>
      </c>
      <c r="AN68" s="80">
        <v>5</v>
      </c>
      <c r="AO68" s="80">
        <v>6</v>
      </c>
      <c r="AP68" s="80">
        <v>10</v>
      </c>
      <c r="AQ68" s="80">
        <v>210</v>
      </c>
      <c r="AR68" s="80">
        <v>22</v>
      </c>
      <c r="AS68" s="80">
        <v>31</v>
      </c>
      <c r="AT68" s="80">
        <v>113</v>
      </c>
      <c r="AU68" s="80">
        <v>23</v>
      </c>
    </row>
    <row r="69" spans="1:47">
      <c r="A69" s="79">
        <v>302</v>
      </c>
      <c r="B69" s="123">
        <v>737</v>
      </c>
      <c r="C69" s="81" t="s">
        <v>418</v>
      </c>
      <c r="D69" s="82">
        <f t="shared" si="3"/>
        <v>1308</v>
      </c>
      <c r="E69" s="80">
        <v>8</v>
      </c>
      <c r="F69" s="80">
        <v>14</v>
      </c>
      <c r="G69" s="80">
        <v>10</v>
      </c>
      <c r="H69" s="80">
        <v>12</v>
      </c>
      <c r="I69" s="80">
        <v>16</v>
      </c>
      <c r="J69" s="80">
        <v>15</v>
      </c>
      <c r="K69" s="80">
        <v>10</v>
      </c>
      <c r="L69" s="80">
        <v>12</v>
      </c>
      <c r="M69" s="80">
        <v>11</v>
      </c>
      <c r="N69" s="80">
        <v>16</v>
      </c>
      <c r="O69" s="80">
        <v>11</v>
      </c>
      <c r="P69" s="80">
        <v>14</v>
      </c>
      <c r="Q69" s="80">
        <v>16</v>
      </c>
      <c r="R69" s="80">
        <v>14</v>
      </c>
      <c r="S69" s="80">
        <v>14</v>
      </c>
      <c r="T69" s="80">
        <v>14</v>
      </c>
      <c r="U69" s="80">
        <v>16</v>
      </c>
      <c r="V69" s="80">
        <v>14</v>
      </c>
      <c r="W69" s="80">
        <v>16</v>
      </c>
      <c r="X69" s="80">
        <v>14</v>
      </c>
      <c r="Y69" s="80">
        <v>124</v>
      </c>
      <c r="Z69" s="80">
        <v>135</v>
      </c>
      <c r="AA69" s="80">
        <v>128</v>
      </c>
      <c r="AB69" s="80">
        <v>142</v>
      </c>
      <c r="AC69" s="80">
        <v>94</v>
      </c>
      <c r="AD69" s="80">
        <v>96</v>
      </c>
      <c r="AE69" s="80">
        <v>88</v>
      </c>
      <c r="AF69" s="80">
        <v>60</v>
      </c>
      <c r="AG69" s="80">
        <v>52</v>
      </c>
      <c r="AH69" s="80">
        <v>50</v>
      </c>
      <c r="AI69" s="80">
        <v>38</v>
      </c>
      <c r="AJ69" s="80">
        <v>16</v>
      </c>
      <c r="AK69" s="80">
        <v>10</v>
      </c>
      <c r="AL69" s="80">
        <v>8</v>
      </c>
      <c r="AM69" s="80">
        <v>1</v>
      </c>
      <c r="AN69" s="80">
        <v>6</v>
      </c>
      <c r="AO69" s="80">
        <v>8</v>
      </c>
      <c r="AP69" s="80">
        <v>13</v>
      </c>
      <c r="AQ69" s="80">
        <v>500</v>
      </c>
      <c r="AR69" s="80">
        <v>54</v>
      </c>
      <c r="AS69" s="80">
        <v>64</v>
      </c>
      <c r="AT69" s="80">
        <v>382</v>
      </c>
      <c r="AU69" s="80">
        <v>54</v>
      </c>
    </row>
    <row r="70" spans="1:47">
      <c r="A70" s="79">
        <v>303</v>
      </c>
      <c r="B70" s="123">
        <v>738</v>
      </c>
      <c r="C70" s="81" t="s">
        <v>419</v>
      </c>
      <c r="D70" s="82">
        <f t="shared" si="3"/>
        <v>542</v>
      </c>
      <c r="E70" s="80">
        <v>7</v>
      </c>
      <c r="F70" s="80">
        <v>8</v>
      </c>
      <c r="G70" s="80">
        <v>8</v>
      </c>
      <c r="H70" s="80">
        <v>10</v>
      </c>
      <c r="I70" s="80">
        <v>12</v>
      </c>
      <c r="J70" s="80">
        <v>12</v>
      </c>
      <c r="K70" s="80">
        <v>8</v>
      </c>
      <c r="L70" s="80">
        <v>10</v>
      </c>
      <c r="M70" s="80">
        <v>10</v>
      </c>
      <c r="N70" s="80">
        <v>12</v>
      </c>
      <c r="O70" s="80">
        <v>10</v>
      </c>
      <c r="P70" s="80">
        <v>12</v>
      </c>
      <c r="Q70" s="80">
        <v>13</v>
      </c>
      <c r="R70" s="80">
        <v>12</v>
      </c>
      <c r="S70" s="80">
        <v>12</v>
      </c>
      <c r="T70" s="80">
        <v>12</v>
      </c>
      <c r="U70" s="80">
        <v>14</v>
      </c>
      <c r="V70" s="80">
        <v>12</v>
      </c>
      <c r="W70" s="80">
        <v>14</v>
      </c>
      <c r="X70" s="80">
        <v>12</v>
      </c>
      <c r="Y70" s="80">
        <v>38</v>
      </c>
      <c r="Z70" s="80">
        <v>50</v>
      </c>
      <c r="AA70" s="80">
        <v>44</v>
      </c>
      <c r="AB70" s="80">
        <v>32</v>
      </c>
      <c r="AC70" s="80">
        <v>24</v>
      </c>
      <c r="AD70" s="80">
        <v>26</v>
      </c>
      <c r="AE70" s="80">
        <v>24</v>
      </c>
      <c r="AF70" s="80">
        <v>20</v>
      </c>
      <c r="AG70" s="80">
        <v>16</v>
      </c>
      <c r="AH70" s="80">
        <v>14</v>
      </c>
      <c r="AI70" s="80">
        <v>12</v>
      </c>
      <c r="AJ70" s="80">
        <v>10</v>
      </c>
      <c r="AK70" s="80">
        <v>6</v>
      </c>
      <c r="AL70" s="80">
        <v>6</v>
      </c>
      <c r="AM70" s="80">
        <v>1</v>
      </c>
      <c r="AN70" s="80">
        <v>4</v>
      </c>
      <c r="AO70" s="80">
        <v>4</v>
      </c>
      <c r="AP70" s="80">
        <v>8</v>
      </c>
      <c r="AQ70" s="80">
        <v>244</v>
      </c>
      <c r="AR70" s="80">
        <v>20</v>
      </c>
      <c r="AS70" s="80">
        <v>24</v>
      </c>
      <c r="AT70" s="80">
        <v>94</v>
      </c>
      <c r="AU70" s="80">
        <v>20</v>
      </c>
    </row>
    <row r="71" spans="1:47">
      <c r="A71" s="79">
        <v>304</v>
      </c>
      <c r="B71" s="123">
        <v>739</v>
      </c>
      <c r="C71" s="81" t="s">
        <v>420</v>
      </c>
      <c r="D71" s="82">
        <f t="shared" si="3"/>
        <v>601</v>
      </c>
      <c r="E71" s="80">
        <v>6</v>
      </c>
      <c r="F71" s="80">
        <v>10</v>
      </c>
      <c r="G71" s="80">
        <v>6</v>
      </c>
      <c r="H71" s="80">
        <v>8</v>
      </c>
      <c r="I71" s="80">
        <v>10</v>
      </c>
      <c r="J71" s="80">
        <v>10</v>
      </c>
      <c r="K71" s="80">
        <v>6</v>
      </c>
      <c r="L71" s="80">
        <v>8</v>
      </c>
      <c r="M71" s="80">
        <v>8</v>
      </c>
      <c r="N71" s="80">
        <v>10</v>
      </c>
      <c r="O71" s="80">
        <v>8</v>
      </c>
      <c r="P71" s="80">
        <v>10</v>
      </c>
      <c r="Q71" s="80">
        <v>10</v>
      </c>
      <c r="R71" s="80">
        <v>10</v>
      </c>
      <c r="S71" s="80">
        <v>10</v>
      </c>
      <c r="T71" s="80">
        <v>10</v>
      </c>
      <c r="U71" s="80">
        <v>12</v>
      </c>
      <c r="V71" s="80">
        <v>10</v>
      </c>
      <c r="W71" s="80">
        <v>11</v>
      </c>
      <c r="X71" s="80">
        <v>10</v>
      </c>
      <c r="Y71" s="80">
        <v>48</v>
      </c>
      <c r="Z71" s="80">
        <v>60</v>
      </c>
      <c r="AA71" s="80">
        <v>52</v>
      </c>
      <c r="AB71" s="80">
        <v>42</v>
      </c>
      <c r="AC71" s="80">
        <v>32</v>
      </c>
      <c r="AD71" s="80">
        <v>34</v>
      </c>
      <c r="AE71" s="80">
        <v>32</v>
      </c>
      <c r="AF71" s="80">
        <v>28</v>
      </c>
      <c r="AG71" s="80">
        <v>24</v>
      </c>
      <c r="AH71" s="80">
        <v>22</v>
      </c>
      <c r="AI71" s="80">
        <v>18</v>
      </c>
      <c r="AJ71" s="80">
        <v>14</v>
      </c>
      <c r="AK71" s="80">
        <v>8</v>
      </c>
      <c r="AL71" s="80">
        <v>4</v>
      </c>
      <c r="AM71" s="80">
        <v>1</v>
      </c>
      <c r="AN71" s="80">
        <v>2</v>
      </c>
      <c r="AO71" s="80">
        <v>2</v>
      </c>
      <c r="AP71" s="80">
        <v>10</v>
      </c>
      <c r="AQ71" s="80">
        <v>272</v>
      </c>
      <c r="AR71" s="80">
        <v>24</v>
      </c>
      <c r="AS71" s="80">
        <v>26</v>
      </c>
      <c r="AT71" s="80">
        <v>144</v>
      </c>
      <c r="AU71" s="80">
        <v>24</v>
      </c>
    </row>
    <row r="72" spans="1:47">
      <c r="A72" s="79">
        <v>305</v>
      </c>
      <c r="B72" s="123">
        <v>740</v>
      </c>
      <c r="C72" s="81" t="s">
        <v>421</v>
      </c>
      <c r="D72" s="82">
        <f t="shared" si="3"/>
        <v>436</v>
      </c>
      <c r="E72" s="80">
        <v>6</v>
      </c>
      <c r="F72" s="80">
        <v>6</v>
      </c>
      <c r="G72" s="80">
        <v>6</v>
      </c>
      <c r="H72" s="80">
        <v>8</v>
      </c>
      <c r="I72" s="80">
        <v>8</v>
      </c>
      <c r="J72" s="80">
        <v>6</v>
      </c>
      <c r="K72" s="80">
        <v>6</v>
      </c>
      <c r="L72" s="80">
        <v>8</v>
      </c>
      <c r="M72" s="80">
        <v>8</v>
      </c>
      <c r="N72" s="80">
        <v>10</v>
      </c>
      <c r="O72" s="80">
        <v>6</v>
      </c>
      <c r="P72" s="80">
        <v>6</v>
      </c>
      <c r="Q72" s="80">
        <v>10</v>
      </c>
      <c r="R72" s="80">
        <v>6</v>
      </c>
      <c r="S72" s="80">
        <v>6</v>
      </c>
      <c r="T72" s="80">
        <v>6</v>
      </c>
      <c r="U72" s="80">
        <v>12</v>
      </c>
      <c r="V72" s="80">
        <v>6</v>
      </c>
      <c r="W72" s="80">
        <v>6</v>
      </c>
      <c r="X72" s="80">
        <v>6</v>
      </c>
      <c r="Y72" s="80">
        <v>30</v>
      </c>
      <c r="Z72" s="80">
        <v>50</v>
      </c>
      <c r="AA72" s="80">
        <v>42</v>
      </c>
      <c r="AB72" s="80">
        <v>30</v>
      </c>
      <c r="AC72" s="80">
        <v>22</v>
      </c>
      <c r="AD72" s="80">
        <v>22</v>
      </c>
      <c r="AE72" s="80">
        <v>20</v>
      </c>
      <c r="AF72" s="80">
        <v>16</v>
      </c>
      <c r="AG72" s="80">
        <v>14</v>
      </c>
      <c r="AH72" s="80">
        <v>14</v>
      </c>
      <c r="AI72" s="80">
        <v>12</v>
      </c>
      <c r="AJ72" s="80">
        <v>10</v>
      </c>
      <c r="AK72" s="80">
        <v>8</v>
      </c>
      <c r="AL72" s="80">
        <v>4</v>
      </c>
      <c r="AM72" s="80">
        <v>0</v>
      </c>
      <c r="AN72" s="80">
        <v>2</v>
      </c>
      <c r="AO72" s="80">
        <v>2</v>
      </c>
      <c r="AP72" s="80">
        <v>10</v>
      </c>
      <c r="AQ72" s="80">
        <v>230</v>
      </c>
      <c r="AR72" s="80">
        <v>18</v>
      </c>
      <c r="AS72" s="80">
        <v>16</v>
      </c>
      <c r="AT72" s="80">
        <v>102</v>
      </c>
      <c r="AU72" s="80">
        <v>18</v>
      </c>
    </row>
    <row r="73" spans="1:47">
      <c r="A73" s="79">
        <v>306</v>
      </c>
      <c r="B73" s="123">
        <v>741</v>
      </c>
      <c r="C73" s="81" t="s">
        <v>422</v>
      </c>
      <c r="D73" s="82">
        <f t="shared" si="3"/>
        <v>344</v>
      </c>
      <c r="E73" s="80">
        <v>6</v>
      </c>
      <c r="F73" s="80">
        <v>6</v>
      </c>
      <c r="G73" s="80">
        <v>6</v>
      </c>
      <c r="H73" s="80">
        <v>8</v>
      </c>
      <c r="I73" s="80">
        <v>8</v>
      </c>
      <c r="J73" s="80">
        <v>6</v>
      </c>
      <c r="K73" s="80">
        <v>6</v>
      </c>
      <c r="L73" s="80">
        <v>8</v>
      </c>
      <c r="M73" s="80">
        <v>8</v>
      </c>
      <c r="N73" s="80">
        <v>8</v>
      </c>
      <c r="O73" s="80">
        <v>6</v>
      </c>
      <c r="P73" s="80">
        <v>6</v>
      </c>
      <c r="Q73" s="80">
        <v>8</v>
      </c>
      <c r="R73" s="80">
        <v>6</v>
      </c>
      <c r="S73" s="80">
        <v>6</v>
      </c>
      <c r="T73" s="80">
        <v>6</v>
      </c>
      <c r="U73" s="80">
        <v>8</v>
      </c>
      <c r="V73" s="80">
        <v>6</v>
      </c>
      <c r="W73" s="80">
        <v>6</v>
      </c>
      <c r="X73" s="80">
        <v>6</v>
      </c>
      <c r="Y73" s="80">
        <v>24</v>
      </c>
      <c r="Z73" s="80">
        <v>36</v>
      </c>
      <c r="AA73" s="80">
        <v>28</v>
      </c>
      <c r="AB73" s="80">
        <v>22</v>
      </c>
      <c r="AC73" s="80">
        <v>16</v>
      </c>
      <c r="AD73" s="80">
        <v>16</v>
      </c>
      <c r="AE73" s="80">
        <v>14</v>
      </c>
      <c r="AF73" s="80">
        <v>12</v>
      </c>
      <c r="AG73" s="80">
        <v>10</v>
      </c>
      <c r="AH73" s="80">
        <v>10</v>
      </c>
      <c r="AI73" s="80">
        <v>8</v>
      </c>
      <c r="AJ73" s="80">
        <v>6</v>
      </c>
      <c r="AK73" s="80">
        <v>4</v>
      </c>
      <c r="AL73" s="80">
        <v>4</v>
      </c>
      <c r="AM73" s="80">
        <v>0</v>
      </c>
      <c r="AN73" s="80">
        <v>2</v>
      </c>
      <c r="AO73" s="80">
        <v>2</v>
      </c>
      <c r="AP73" s="80">
        <v>6</v>
      </c>
      <c r="AQ73" s="80">
        <v>218</v>
      </c>
      <c r="AR73" s="80">
        <v>14</v>
      </c>
      <c r="AS73" s="80">
        <v>14</v>
      </c>
      <c r="AT73" s="80">
        <v>84</v>
      </c>
      <c r="AU73" s="80">
        <v>14</v>
      </c>
    </row>
    <row r="74" spans="1:47">
      <c r="A74" s="79">
        <v>307</v>
      </c>
      <c r="B74" s="123">
        <v>742</v>
      </c>
      <c r="C74" s="81" t="s">
        <v>423</v>
      </c>
      <c r="D74" s="82">
        <f t="shared" si="3"/>
        <v>308</v>
      </c>
      <c r="E74" s="80">
        <v>6</v>
      </c>
      <c r="F74" s="80">
        <v>8</v>
      </c>
      <c r="G74" s="80">
        <v>6</v>
      </c>
      <c r="H74" s="80">
        <v>8</v>
      </c>
      <c r="I74" s="80">
        <v>8</v>
      </c>
      <c r="J74" s="80">
        <v>8</v>
      </c>
      <c r="K74" s="80">
        <v>6</v>
      </c>
      <c r="L74" s="80">
        <v>8</v>
      </c>
      <c r="M74" s="80">
        <v>8</v>
      </c>
      <c r="N74" s="80">
        <v>8</v>
      </c>
      <c r="O74" s="80">
        <v>6</v>
      </c>
      <c r="P74" s="80">
        <v>8</v>
      </c>
      <c r="Q74" s="80">
        <v>8</v>
      </c>
      <c r="R74" s="80">
        <v>8</v>
      </c>
      <c r="S74" s="80">
        <v>8</v>
      </c>
      <c r="T74" s="80">
        <v>8</v>
      </c>
      <c r="U74" s="80">
        <v>8</v>
      </c>
      <c r="V74" s="80">
        <v>8</v>
      </c>
      <c r="W74" s="80">
        <v>8</v>
      </c>
      <c r="X74" s="80">
        <v>8</v>
      </c>
      <c r="Y74" s="80">
        <v>20</v>
      </c>
      <c r="Z74" s="80">
        <v>32</v>
      </c>
      <c r="AA74" s="80">
        <v>22</v>
      </c>
      <c r="AB74" s="80">
        <v>18</v>
      </c>
      <c r="AC74" s="80">
        <v>12</v>
      </c>
      <c r="AD74" s="80">
        <v>12</v>
      </c>
      <c r="AE74" s="80">
        <v>10</v>
      </c>
      <c r="AF74" s="80">
        <v>8</v>
      </c>
      <c r="AG74" s="80">
        <v>6</v>
      </c>
      <c r="AH74" s="80">
        <v>6</v>
      </c>
      <c r="AI74" s="80">
        <v>4</v>
      </c>
      <c r="AJ74" s="80">
        <v>2</v>
      </c>
      <c r="AK74" s="80">
        <v>2</v>
      </c>
      <c r="AL74" s="80">
        <v>2</v>
      </c>
      <c r="AM74" s="80">
        <v>0</v>
      </c>
      <c r="AN74" s="80">
        <v>2</v>
      </c>
      <c r="AO74" s="80">
        <v>2</v>
      </c>
      <c r="AP74" s="80">
        <v>4</v>
      </c>
      <c r="AQ74" s="80">
        <v>206</v>
      </c>
      <c r="AR74" s="80">
        <v>16</v>
      </c>
      <c r="AS74" s="80">
        <v>14</v>
      </c>
      <c r="AT74" s="80">
        <v>78</v>
      </c>
      <c r="AU74" s="80">
        <v>16</v>
      </c>
    </row>
    <row r="75" spans="1:47">
      <c r="A75" s="79">
        <v>308</v>
      </c>
      <c r="B75" s="123">
        <v>743</v>
      </c>
      <c r="C75" s="81" t="s">
        <v>424</v>
      </c>
      <c r="D75" s="82">
        <f t="shared" si="3"/>
        <v>278</v>
      </c>
      <c r="E75" s="80">
        <v>4</v>
      </c>
      <c r="F75" s="80">
        <v>6</v>
      </c>
      <c r="G75" s="80">
        <v>4</v>
      </c>
      <c r="H75" s="80">
        <v>5</v>
      </c>
      <c r="I75" s="80">
        <v>6</v>
      </c>
      <c r="J75" s="80">
        <v>6</v>
      </c>
      <c r="K75" s="80">
        <v>4</v>
      </c>
      <c r="L75" s="80">
        <v>6</v>
      </c>
      <c r="M75" s="80">
        <v>5</v>
      </c>
      <c r="N75" s="80">
        <v>6</v>
      </c>
      <c r="O75" s="80">
        <v>4</v>
      </c>
      <c r="P75" s="80">
        <v>6</v>
      </c>
      <c r="Q75" s="80">
        <v>6</v>
      </c>
      <c r="R75" s="80">
        <v>6</v>
      </c>
      <c r="S75" s="80">
        <v>6</v>
      </c>
      <c r="T75" s="80">
        <v>6</v>
      </c>
      <c r="U75" s="80">
        <v>6</v>
      </c>
      <c r="V75" s="80">
        <v>6</v>
      </c>
      <c r="W75" s="80">
        <v>6</v>
      </c>
      <c r="X75" s="80">
        <v>6</v>
      </c>
      <c r="Y75" s="80">
        <v>22</v>
      </c>
      <c r="Z75" s="80">
        <v>30</v>
      </c>
      <c r="AA75" s="80">
        <v>20</v>
      </c>
      <c r="AB75" s="80">
        <v>16</v>
      </c>
      <c r="AC75" s="80">
        <v>14</v>
      </c>
      <c r="AD75" s="80">
        <v>14</v>
      </c>
      <c r="AE75" s="80">
        <v>12</v>
      </c>
      <c r="AF75" s="80">
        <v>10</v>
      </c>
      <c r="AG75" s="80">
        <v>8</v>
      </c>
      <c r="AH75" s="80">
        <v>8</v>
      </c>
      <c r="AI75" s="80">
        <v>6</v>
      </c>
      <c r="AJ75" s="80">
        <v>4</v>
      </c>
      <c r="AK75" s="80">
        <v>2</v>
      </c>
      <c r="AL75" s="80">
        <v>2</v>
      </c>
      <c r="AM75" s="80">
        <v>0</v>
      </c>
      <c r="AN75" s="80">
        <v>2</v>
      </c>
      <c r="AO75" s="80">
        <v>2</v>
      </c>
      <c r="AP75" s="80">
        <v>4</v>
      </c>
      <c r="AQ75" s="80">
        <v>192</v>
      </c>
      <c r="AR75" s="80">
        <v>12</v>
      </c>
      <c r="AS75" s="80">
        <v>12</v>
      </c>
      <c r="AT75" s="80">
        <v>72</v>
      </c>
      <c r="AU75" s="80">
        <v>12</v>
      </c>
    </row>
    <row r="76" spans="1:47">
      <c r="A76" s="79">
        <v>309</v>
      </c>
      <c r="B76" s="123">
        <v>12471</v>
      </c>
      <c r="C76" s="81" t="s">
        <v>425</v>
      </c>
      <c r="D76" s="82">
        <f t="shared" ref="D76:D139" si="16">SUM(E76:AL76)</f>
        <v>158</v>
      </c>
      <c r="E76" s="80">
        <v>2</v>
      </c>
      <c r="F76" s="80">
        <v>2</v>
      </c>
      <c r="G76" s="80">
        <v>2</v>
      </c>
      <c r="H76" s="80">
        <v>2</v>
      </c>
      <c r="I76" s="80">
        <v>2</v>
      </c>
      <c r="J76" s="80">
        <v>2</v>
      </c>
      <c r="K76" s="80">
        <v>2</v>
      </c>
      <c r="L76" s="80">
        <v>2</v>
      </c>
      <c r="M76" s="80">
        <v>2</v>
      </c>
      <c r="N76" s="80">
        <v>2</v>
      </c>
      <c r="O76" s="80">
        <v>2</v>
      </c>
      <c r="P76" s="80">
        <v>2</v>
      </c>
      <c r="Q76" s="80">
        <v>2</v>
      </c>
      <c r="R76" s="80">
        <v>2</v>
      </c>
      <c r="S76" s="80">
        <v>2</v>
      </c>
      <c r="T76" s="80">
        <v>2</v>
      </c>
      <c r="U76" s="80">
        <v>2</v>
      </c>
      <c r="V76" s="80">
        <v>2</v>
      </c>
      <c r="W76" s="80">
        <v>2</v>
      </c>
      <c r="X76" s="80">
        <v>2</v>
      </c>
      <c r="Y76" s="80">
        <v>18</v>
      </c>
      <c r="Z76" s="80">
        <v>30</v>
      </c>
      <c r="AA76" s="80">
        <v>18</v>
      </c>
      <c r="AB76" s="80">
        <v>14</v>
      </c>
      <c r="AC76" s="80">
        <v>8</v>
      </c>
      <c r="AD76" s="80">
        <v>8</v>
      </c>
      <c r="AE76" s="80">
        <v>6</v>
      </c>
      <c r="AF76" s="80">
        <v>4</v>
      </c>
      <c r="AG76" s="80">
        <v>2</v>
      </c>
      <c r="AH76" s="80">
        <v>2</v>
      </c>
      <c r="AI76" s="80">
        <v>2</v>
      </c>
      <c r="AJ76" s="80">
        <v>2</v>
      </c>
      <c r="AK76" s="80">
        <v>2</v>
      </c>
      <c r="AL76" s="80">
        <v>2</v>
      </c>
      <c r="AM76" s="80">
        <v>0</v>
      </c>
      <c r="AN76" s="80">
        <v>1</v>
      </c>
      <c r="AO76" s="80">
        <v>1</v>
      </c>
      <c r="AP76" s="80">
        <v>2</v>
      </c>
      <c r="AQ76" s="80">
        <v>198</v>
      </c>
      <c r="AR76" s="80">
        <v>8</v>
      </c>
      <c r="AS76" s="80">
        <v>10</v>
      </c>
      <c r="AT76" s="80">
        <v>62</v>
      </c>
      <c r="AU76" s="80">
        <v>8</v>
      </c>
    </row>
    <row r="77" spans="1:47">
      <c r="A77" s="79">
        <v>310</v>
      </c>
      <c r="B77" s="123">
        <v>15577</v>
      </c>
      <c r="C77" s="81" t="s">
        <v>426</v>
      </c>
      <c r="D77" s="82">
        <f t="shared" si="16"/>
        <v>164</v>
      </c>
      <c r="E77" s="80">
        <v>2</v>
      </c>
      <c r="F77" s="80">
        <v>2</v>
      </c>
      <c r="G77" s="80">
        <v>2</v>
      </c>
      <c r="H77" s="80">
        <v>2</v>
      </c>
      <c r="I77" s="80">
        <v>2</v>
      </c>
      <c r="J77" s="80">
        <v>2</v>
      </c>
      <c r="K77" s="80">
        <v>2</v>
      </c>
      <c r="L77" s="80">
        <v>2</v>
      </c>
      <c r="M77" s="80">
        <v>2</v>
      </c>
      <c r="N77" s="80">
        <v>2</v>
      </c>
      <c r="O77" s="80">
        <v>2</v>
      </c>
      <c r="P77" s="80">
        <v>2</v>
      </c>
      <c r="Q77" s="80">
        <v>2</v>
      </c>
      <c r="R77" s="80">
        <v>2</v>
      </c>
      <c r="S77" s="80">
        <v>2</v>
      </c>
      <c r="T77" s="80">
        <v>2</v>
      </c>
      <c r="U77" s="80">
        <v>2</v>
      </c>
      <c r="V77" s="80">
        <v>2</v>
      </c>
      <c r="W77" s="80">
        <v>2</v>
      </c>
      <c r="X77" s="80">
        <v>2</v>
      </c>
      <c r="Y77" s="80">
        <v>24</v>
      </c>
      <c r="Z77" s="80">
        <v>30</v>
      </c>
      <c r="AA77" s="80">
        <v>18</v>
      </c>
      <c r="AB77" s="80">
        <v>14</v>
      </c>
      <c r="AC77" s="80">
        <v>8</v>
      </c>
      <c r="AD77" s="80">
        <v>8</v>
      </c>
      <c r="AE77" s="80">
        <v>6</v>
      </c>
      <c r="AF77" s="80">
        <v>4</v>
      </c>
      <c r="AG77" s="80">
        <v>2</v>
      </c>
      <c r="AH77" s="80">
        <v>2</v>
      </c>
      <c r="AI77" s="80">
        <v>2</v>
      </c>
      <c r="AJ77" s="80">
        <v>2</v>
      </c>
      <c r="AK77" s="80">
        <v>2</v>
      </c>
      <c r="AL77" s="80">
        <v>2</v>
      </c>
      <c r="AM77" s="80">
        <v>0</v>
      </c>
      <c r="AN77" s="80">
        <v>1</v>
      </c>
      <c r="AO77" s="80">
        <v>1</v>
      </c>
      <c r="AP77" s="80">
        <v>2</v>
      </c>
      <c r="AQ77" s="80">
        <v>180</v>
      </c>
      <c r="AR77" s="80">
        <v>8</v>
      </c>
      <c r="AS77" s="80">
        <v>10</v>
      </c>
      <c r="AT77" s="80">
        <v>68</v>
      </c>
      <c r="AU77" s="80">
        <v>8</v>
      </c>
    </row>
    <row r="78" spans="1:47">
      <c r="A78" s="79">
        <v>120125</v>
      </c>
      <c r="B78" s="123"/>
      <c r="C78" s="81" t="s">
        <v>68</v>
      </c>
      <c r="D78" s="82">
        <f t="shared" si="16"/>
        <v>25614</v>
      </c>
      <c r="E78" s="79">
        <f>+E79</f>
        <v>511</v>
      </c>
      <c r="F78" s="79">
        <f t="shared" ref="F78:AU78" si="17">+F79</f>
        <v>504</v>
      </c>
      <c r="G78" s="79">
        <f t="shared" si="17"/>
        <v>493</v>
      </c>
      <c r="H78" s="79">
        <f t="shared" si="17"/>
        <v>450</v>
      </c>
      <c r="I78" s="79">
        <f t="shared" si="17"/>
        <v>506</v>
      </c>
      <c r="J78" s="79">
        <f t="shared" si="17"/>
        <v>469</v>
      </c>
      <c r="K78" s="79">
        <f t="shared" si="17"/>
        <v>508</v>
      </c>
      <c r="L78" s="79">
        <f t="shared" si="17"/>
        <v>467</v>
      </c>
      <c r="M78" s="79">
        <f t="shared" si="17"/>
        <v>414</v>
      </c>
      <c r="N78" s="79">
        <f t="shared" si="17"/>
        <v>441</v>
      </c>
      <c r="O78" s="79">
        <f t="shared" si="17"/>
        <v>445</v>
      </c>
      <c r="P78" s="79">
        <f t="shared" si="17"/>
        <v>503</v>
      </c>
      <c r="Q78" s="79">
        <f t="shared" si="17"/>
        <v>522</v>
      </c>
      <c r="R78" s="79">
        <f t="shared" si="17"/>
        <v>469</v>
      </c>
      <c r="S78" s="79">
        <f t="shared" si="17"/>
        <v>430</v>
      </c>
      <c r="T78" s="79">
        <f t="shared" si="17"/>
        <v>454</v>
      </c>
      <c r="U78" s="79">
        <f t="shared" si="17"/>
        <v>445</v>
      </c>
      <c r="V78" s="79">
        <f t="shared" si="17"/>
        <v>434</v>
      </c>
      <c r="W78" s="79">
        <f t="shared" si="17"/>
        <v>423</v>
      </c>
      <c r="X78" s="79">
        <f t="shared" si="17"/>
        <v>429</v>
      </c>
      <c r="Y78" s="79">
        <f t="shared" si="17"/>
        <v>2031</v>
      </c>
      <c r="Z78" s="79">
        <f t="shared" si="17"/>
        <v>2069</v>
      </c>
      <c r="AA78" s="79">
        <f t="shared" si="17"/>
        <v>2114</v>
      </c>
      <c r="AB78" s="79">
        <f t="shared" si="17"/>
        <v>1893</v>
      </c>
      <c r="AC78" s="79">
        <f t="shared" si="17"/>
        <v>1667</v>
      </c>
      <c r="AD78" s="79">
        <f t="shared" si="17"/>
        <v>1402</v>
      </c>
      <c r="AE78" s="79">
        <f t="shared" si="17"/>
        <v>1256</v>
      </c>
      <c r="AF78" s="79">
        <f t="shared" si="17"/>
        <v>1016</v>
      </c>
      <c r="AG78" s="79">
        <f t="shared" si="17"/>
        <v>878</v>
      </c>
      <c r="AH78" s="79">
        <f t="shared" si="17"/>
        <v>695</v>
      </c>
      <c r="AI78" s="79">
        <f t="shared" si="17"/>
        <v>514</v>
      </c>
      <c r="AJ78" s="79">
        <f t="shared" si="17"/>
        <v>372</v>
      </c>
      <c r="AK78" s="79">
        <f t="shared" si="17"/>
        <v>222</v>
      </c>
      <c r="AL78" s="79">
        <f t="shared" si="17"/>
        <v>168</v>
      </c>
      <c r="AM78" s="79">
        <f t="shared" si="17"/>
        <v>30</v>
      </c>
      <c r="AN78" s="79">
        <f t="shared" si="17"/>
        <v>260</v>
      </c>
      <c r="AO78" s="79">
        <f t="shared" si="17"/>
        <v>251</v>
      </c>
      <c r="AP78" s="79">
        <f t="shared" si="17"/>
        <v>616</v>
      </c>
      <c r="AQ78" s="79">
        <f t="shared" si="17"/>
        <v>12895</v>
      </c>
      <c r="AR78" s="79">
        <f t="shared" si="17"/>
        <v>1172</v>
      </c>
      <c r="AS78" s="79">
        <f t="shared" si="17"/>
        <v>1036</v>
      </c>
      <c r="AT78" s="79">
        <f t="shared" si="17"/>
        <v>5283</v>
      </c>
      <c r="AU78" s="79">
        <f t="shared" si="17"/>
        <v>783</v>
      </c>
    </row>
    <row r="79" spans="1:47">
      <c r="A79" s="79">
        <v>201</v>
      </c>
      <c r="B79" s="123">
        <v>719</v>
      </c>
      <c r="C79" s="81" t="s">
        <v>427</v>
      </c>
      <c r="D79" s="82">
        <f t="shared" si="16"/>
        <v>25614</v>
      </c>
      <c r="E79" s="80">
        <v>511</v>
      </c>
      <c r="F79" s="80">
        <v>504</v>
      </c>
      <c r="G79" s="80">
        <v>493</v>
      </c>
      <c r="H79" s="80">
        <v>450</v>
      </c>
      <c r="I79" s="80">
        <v>506</v>
      </c>
      <c r="J79" s="80">
        <v>469</v>
      </c>
      <c r="K79" s="80">
        <v>508</v>
      </c>
      <c r="L79" s="80">
        <v>467</v>
      </c>
      <c r="M79" s="80">
        <v>414</v>
      </c>
      <c r="N79" s="80">
        <v>441</v>
      </c>
      <c r="O79" s="80">
        <v>445</v>
      </c>
      <c r="P79" s="80">
        <v>503</v>
      </c>
      <c r="Q79" s="80">
        <v>522</v>
      </c>
      <c r="R79" s="80">
        <v>469</v>
      </c>
      <c r="S79" s="80">
        <v>430</v>
      </c>
      <c r="T79" s="80">
        <v>454</v>
      </c>
      <c r="U79" s="80">
        <v>445</v>
      </c>
      <c r="V79" s="80">
        <v>434</v>
      </c>
      <c r="W79" s="80">
        <v>423</v>
      </c>
      <c r="X79" s="80">
        <v>429</v>
      </c>
      <c r="Y79" s="80">
        <v>2031</v>
      </c>
      <c r="Z79" s="80">
        <v>2069</v>
      </c>
      <c r="AA79" s="80">
        <v>2114</v>
      </c>
      <c r="AB79" s="80">
        <v>1893</v>
      </c>
      <c r="AC79" s="80">
        <v>1667</v>
      </c>
      <c r="AD79" s="80">
        <v>1402</v>
      </c>
      <c r="AE79" s="80">
        <v>1256</v>
      </c>
      <c r="AF79" s="80">
        <v>1016</v>
      </c>
      <c r="AG79" s="80">
        <v>878</v>
      </c>
      <c r="AH79" s="80">
        <v>695</v>
      </c>
      <c r="AI79" s="80">
        <v>514</v>
      </c>
      <c r="AJ79" s="80">
        <v>372</v>
      </c>
      <c r="AK79" s="80">
        <v>222</v>
      </c>
      <c r="AL79" s="80">
        <v>168</v>
      </c>
      <c r="AM79" s="80">
        <v>30</v>
      </c>
      <c r="AN79" s="80">
        <v>260</v>
      </c>
      <c r="AO79" s="80">
        <v>251</v>
      </c>
      <c r="AP79" s="80">
        <v>616</v>
      </c>
      <c r="AQ79" s="80">
        <v>12895</v>
      </c>
      <c r="AR79" s="80">
        <v>1172</v>
      </c>
      <c r="AS79" s="80">
        <v>1036</v>
      </c>
      <c r="AT79" s="80">
        <v>5283</v>
      </c>
      <c r="AU79" s="80">
        <v>783</v>
      </c>
    </row>
    <row r="80" spans="1:47">
      <c r="A80" s="79">
        <v>120126</v>
      </c>
      <c r="B80" s="123"/>
      <c r="C80" s="81" t="s">
        <v>70</v>
      </c>
      <c r="D80" s="82">
        <f t="shared" si="16"/>
        <v>4694</v>
      </c>
      <c r="E80" s="79">
        <f>SUM(E81:E85)</f>
        <v>41</v>
      </c>
      <c r="F80" s="79">
        <f t="shared" ref="F80:AU80" si="18">SUM(F81:F85)</f>
        <v>83</v>
      </c>
      <c r="G80" s="79">
        <f t="shared" si="18"/>
        <v>73</v>
      </c>
      <c r="H80" s="79">
        <f t="shared" si="18"/>
        <v>65</v>
      </c>
      <c r="I80" s="79">
        <f t="shared" si="18"/>
        <v>89</v>
      </c>
      <c r="J80" s="79">
        <f t="shared" si="18"/>
        <v>85</v>
      </c>
      <c r="K80" s="79">
        <f t="shared" si="18"/>
        <v>82</v>
      </c>
      <c r="L80" s="79">
        <f t="shared" si="18"/>
        <v>77</v>
      </c>
      <c r="M80" s="79">
        <f t="shared" si="18"/>
        <v>80</v>
      </c>
      <c r="N80" s="79">
        <f t="shared" si="18"/>
        <v>62</v>
      </c>
      <c r="O80" s="79">
        <f t="shared" si="18"/>
        <v>75</v>
      </c>
      <c r="P80" s="79">
        <f t="shared" si="18"/>
        <v>71</v>
      </c>
      <c r="Q80" s="79">
        <f t="shared" si="18"/>
        <v>99</v>
      </c>
      <c r="R80" s="79">
        <f t="shared" si="18"/>
        <v>75</v>
      </c>
      <c r="S80" s="79">
        <f t="shared" si="18"/>
        <v>88</v>
      </c>
      <c r="T80" s="79">
        <f t="shared" si="18"/>
        <v>72</v>
      </c>
      <c r="U80" s="79">
        <f t="shared" si="18"/>
        <v>87</v>
      </c>
      <c r="V80" s="79">
        <f t="shared" si="18"/>
        <v>68</v>
      </c>
      <c r="W80" s="79">
        <f t="shared" si="18"/>
        <v>75</v>
      </c>
      <c r="X80" s="79">
        <f t="shared" si="18"/>
        <v>84</v>
      </c>
      <c r="Y80" s="79">
        <f t="shared" si="18"/>
        <v>354</v>
      </c>
      <c r="Z80" s="79">
        <f t="shared" si="18"/>
        <v>416</v>
      </c>
      <c r="AA80" s="79">
        <f t="shared" si="18"/>
        <v>359</v>
      </c>
      <c r="AB80" s="79">
        <f t="shared" si="18"/>
        <v>345</v>
      </c>
      <c r="AC80" s="79">
        <f t="shared" si="18"/>
        <v>294</v>
      </c>
      <c r="AD80" s="79">
        <f t="shared" si="18"/>
        <v>268</v>
      </c>
      <c r="AE80" s="79">
        <f t="shared" si="18"/>
        <v>248</v>
      </c>
      <c r="AF80" s="79">
        <f t="shared" si="18"/>
        <v>222</v>
      </c>
      <c r="AG80" s="79">
        <f t="shared" si="18"/>
        <v>194</v>
      </c>
      <c r="AH80" s="79">
        <f t="shared" si="18"/>
        <v>149</v>
      </c>
      <c r="AI80" s="79">
        <f t="shared" si="18"/>
        <v>115</v>
      </c>
      <c r="AJ80" s="79">
        <f t="shared" si="18"/>
        <v>89</v>
      </c>
      <c r="AK80" s="79">
        <f t="shared" si="18"/>
        <v>60</v>
      </c>
      <c r="AL80" s="79">
        <f t="shared" si="18"/>
        <v>50</v>
      </c>
      <c r="AM80" s="79">
        <f t="shared" si="18"/>
        <v>2</v>
      </c>
      <c r="AN80" s="79">
        <f t="shared" si="18"/>
        <v>20</v>
      </c>
      <c r="AO80" s="79">
        <f t="shared" si="18"/>
        <v>21</v>
      </c>
      <c r="AP80" s="79">
        <f t="shared" si="18"/>
        <v>49</v>
      </c>
      <c r="AQ80" s="79">
        <f t="shared" si="18"/>
        <v>2338</v>
      </c>
      <c r="AR80" s="79">
        <f t="shared" si="18"/>
        <v>185</v>
      </c>
      <c r="AS80" s="79">
        <f t="shared" si="18"/>
        <v>206</v>
      </c>
      <c r="AT80" s="79">
        <f t="shared" si="18"/>
        <v>1050</v>
      </c>
      <c r="AU80" s="79">
        <f t="shared" si="18"/>
        <v>252</v>
      </c>
    </row>
    <row r="81" spans="1:47">
      <c r="A81" s="79">
        <v>201</v>
      </c>
      <c r="B81" s="123">
        <v>624</v>
      </c>
      <c r="C81" s="81" t="s">
        <v>428</v>
      </c>
      <c r="D81" s="82">
        <f t="shared" si="16"/>
        <v>2108</v>
      </c>
      <c r="E81" s="80">
        <v>14</v>
      </c>
      <c r="F81" s="80">
        <v>33</v>
      </c>
      <c r="G81" s="80">
        <v>31</v>
      </c>
      <c r="H81" s="80">
        <v>31</v>
      </c>
      <c r="I81" s="80">
        <v>35</v>
      </c>
      <c r="J81" s="80">
        <v>35</v>
      </c>
      <c r="K81" s="80">
        <v>33</v>
      </c>
      <c r="L81" s="80">
        <v>33</v>
      </c>
      <c r="M81" s="80">
        <v>32</v>
      </c>
      <c r="N81" s="80">
        <v>30</v>
      </c>
      <c r="O81" s="80">
        <v>32</v>
      </c>
      <c r="P81" s="80">
        <v>30</v>
      </c>
      <c r="Q81" s="80">
        <v>39</v>
      </c>
      <c r="R81" s="80">
        <v>32</v>
      </c>
      <c r="S81" s="80">
        <v>28</v>
      </c>
      <c r="T81" s="80">
        <v>30</v>
      </c>
      <c r="U81" s="80">
        <v>27</v>
      </c>
      <c r="V81" s="80">
        <v>32</v>
      </c>
      <c r="W81" s="80">
        <v>32</v>
      </c>
      <c r="X81" s="80">
        <v>26</v>
      </c>
      <c r="Y81" s="80">
        <v>172</v>
      </c>
      <c r="Z81" s="80">
        <v>196</v>
      </c>
      <c r="AA81" s="80">
        <v>179</v>
      </c>
      <c r="AB81" s="80">
        <v>174</v>
      </c>
      <c r="AC81" s="80">
        <v>148</v>
      </c>
      <c r="AD81" s="80">
        <v>124</v>
      </c>
      <c r="AE81" s="80">
        <v>116</v>
      </c>
      <c r="AF81" s="80">
        <v>106</v>
      </c>
      <c r="AG81" s="80">
        <v>90</v>
      </c>
      <c r="AH81" s="80">
        <v>61</v>
      </c>
      <c r="AI81" s="80">
        <v>49</v>
      </c>
      <c r="AJ81" s="80">
        <v>32</v>
      </c>
      <c r="AK81" s="80">
        <v>24</v>
      </c>
      <c r="AL81" s="80">
        <v>22</v>
      </c>
      <c r="AM81" s="80">
        <v>1</v>
      </c>
      <c r="AN81" s="80">
        <v>10</v>
      </c>
      <c r="AO81" s="80">
        <v>11</v>
      </c>
      <c r="AP81" s="80">
        <v>21</v>
      </c>
      <c r="AQ81" s="80">
        <v>736</v>
      </c>
      <c r="AR81" s="80">
        <v>99</v>
      </c>
      <c r="AS81" s="80">
        <v>104</v>
      </c>
      <c r="AT81" s="80">
        <v>474</v>
      </c>
      <c r="AU81" s="80">
        <v>118</v>
      </c>
    </row>
    <row r="82" spans="1:47">
      <c r="A82" s="79">
        <v>301</v>
      </c>
      <c r="B82" s="123">
        <v>625</v>
      </c>
      <c r="C82" s="81" t="s">
        <v>429</v>
      </c>
      <c r="D82" s="82">
        <f t="shared" si="16"/>
        <v>953</v>
      </c>
      <c r="E82" s="80">
        <v>9</v>
      </c>
      <c r="F82" s="80">
        <v>18</v>
      </c>
      <c r="G82" s="80">
        <v>16</v>
      </c>
      <c r="H82" s="80">
        <v>14</v>
      </c>
      <c r="I82" s="80">
        <v>18</v>
      </c>
      <c r="J82" s="80">
        <v>18</v>
      </c>
      <c r="K82" s="80">
        <v>17</v>
      </c>
      <c r="L82" s="80">
        <v>16</v>
      </c>
      <c r="M82" s="80">
        <v>16</v>
      </c>
      <c r="N82" s="80">
        <v>13</v>
      </c>
      <c r="O82" s="80">
        <v>15</v>
      </c>
      <c r="P82" s="80">
        <v>16</v>
      </c>
      <c r="Q82" s="80">
        <v>20</v>
      </c>
      <c r="R82" s="80">
        <v>15</v>
      </c>
      <c r="S82" s="80">
        <v>18</v>
      </c>
      <c r="T82" s="80">
        <v>16</v>
      </c>
      <c r="U82" s="80">
        <v>18</v>
      </c>
      <c r="V82" s="80">
        <v>14</v>
      </c>
      <c r="W82" s="80">
        <v>15</v>
      </c>
      <c r="X82" s="80">
        <v>16</v>
      </c>
      <c r="Y82" s="80">
        <v>70</v>
      </c>
      <c r="Z82" s="80">
        <v>78</v>
      </c>
      <c r="AA82" s="80">
        <v>66</v>
      </c>
      <c r="AB82" s="80">
        <v>64</v>
      </c>
      <c r="AC82" s="80">
        <v>60</v>
      </c>
      <c r="AD82" s="80">
        <v>58</v>
      </c>
      <c r="AE82" s="80">
        <v>52</v>
      </c>
      <c r="AF82" s="80">
        <v>46</v>
      </c>
      <c r="AG82" s="80">
        <v>40</v>
      </c>
      <c r="AH82" s="80">
        <v>34</v>
      </c>
      <c r="AI82" s="80">
        <v>24</v>
      </c>
      <c r="AJ82" s="80">
        <v>21</v>
      </c>
      <c r="AK82" s="80">
        <v>12</v>
      </c>
      <c r="AL82" s="80">
        <v>10</v>
      </c>
      <c r="AM82" s="80">
        <v>1</v>
      </c>
      <c r="AN82" s="80">
        <v>4</v>
      </c>
      <c r="AO82" s="80">
        <v>4</v>
      </c>
      <c r="AP82" s="80">
        <v>10</v>
      </c>
      <c r="AQ82" s="80">
        <v>480</v>
      </c>
      <c r="AR82" s="80">
        <v>38</v>
      </c>
      <c r="AS82" s="80">
        <v>42</v>
      </c>
      <c r="AT82" s="80">
        <v>212</v>
      </c>
      <c r="AU82" s="80">
        <v>54</v>
      </c>
    </row>
    <row r="83" spans="1:47">
      <c r="A83" s="79">
        <v>302</v>
      </c>
      <c r="B83" s="123">
        <v>626</v>
      </c>
      <c r="C83" s="81" t="s">
        <v>430</v>
      </c>
      <c r="D83" s="82">
        <f t="shared" si="16"/>
        <v>580</v>
      </c>
      <c r="E83" s="80">
        <v>8</v>
      </c>
      <c r="F83" s="80">
        <v>12</v>
      </c>
      <c r="G83" s="80">
        <v>10</v>
      </c>
      <c r="H83" s="80">
        <v>8</v>
      </c>
      <c r="I83" s="80">
        <v>14</v>
      </c>
      <c r="J83" s="80">
        <v>12</v>
      </c>
      <c r="K83" s="80">
        <v>12</v>
      </c>
      <c r="L83" s="80">
        <v>12</v>
      </c>
      <c r="M83" s="80">
        <v>12</v>
      </c>
      <c r="N83" s="80">
        <v>7</v>
      </c>
      <c r="O83" s="80">
        <v>12</v>
      </c>
      <c r="P83" s="80">
        <v>9</v>
      </c>
      <c r="Q83" s="80">
        <v>16</v>
      </c>
      <c r="R83" s="80">
        <v>12</v>
      </c>
      <c r="S83" s="80">
        <v>14</v>
      </c>
      <c r="T83" s="80">
        <v>10</v>
      </c>
      <c r="U83" s="80">
        <v>14</v>
      </c>
      <c r="V83" s="80">
        <v>10</v>
      </c>
      <c r="W83" s="80">
        <v>12</v>
      </c>
      <c r="X83" s="80">
        <v>14</v>
      </c>
      <c r="Y83" s="80">
        <v>40</v>
      </c>
      <c r="Z83" s="80">
        <v>48</v>
      </c>
      <c r="AA83" s="80">
        <v>38</v>
      </c>
      <c r="AB83" s="80">
        <v>40</v>
      </c>
      <c r="AC83" s="80">
        <v>28</v>
      </c>
      <c r="AD83" s="80">
        <v>26</v>
      </c>
      <c r="AE83" s="80">
        <v>24</v>
      </c>
      <c r="AF83" s="80">
        <v>20</v>
      </c>
      <c r="AG83" s="80">
        <v>18</v>
      </c>
      <c r="AH83" s="80">
        <v>20</v>
      </c>
      <c r="AI83" s="80">
        <v>16</v>
      </c>
      <c r="AJ83" s="80">
        <v>14</v>
      </c>
      <c r="AK83" s="80">
        <v>10</v>
      </c>
      <c r="AL83" s="80">
        <v>8</v>
      </c>
      <c r="AM83" s="80">
        <v>0</v>
      </c>
      <c r="AN83" s="80">
        <v>2</v>
      </c>
      <c r="AO83" s="80">
        <v>2</v>
      </c>
      <c r="AP83" s="80">
        <v>8</v>
      </c>
      <c r="AQ83" s="80">
        <v>396</v>
      </c>
      <c r="AR83" s="80">
        <v>18</v>
      </c>
      <c r="AS83" s="80">
        <v>22</v>
      </c>
      <c r="AT83" s="80">
        <v>142</v>
      </c>
      <c r="AU83" s="80">
        <v>24</v>
      </c>
    </row>
    <row r="84" spans="1:47">
      <c r="A84" s="79">
        <v>303</v>
      </c>
      <c r="B84" s="123">
        <v>627</v>
      </c>
      <c r="C84" s="81" t="s">
        <v>431</v>
      </c>
      <c r="D84" s="82">
        <f t="shared" si="16"/>
        <v>448</v>
      </c>
      <c r="E84" s="80">
        <v>4</v>
      </c>
      <c r="F84" s="80">
        <v>8</v>
      </c>
      <c r="G84" s="80">
        <v>6</v>
      </c>
      <c r="H84" s="80">
        <v>4</v>
      </c>
      <c r="I84" s="80">
        <v>10</v>
      </c>
      <c r="J84" s="80">
        <v>8</v>
      </c>
      <c r="K84" s="80">
        <v>8</v>
      </c>
      <c r="L84" s="80">
        <v>6</v>
      </c>
      <c r="M84" s="80">
        <v>8</v>
      </c>
      <c r="N84" s="80">
        <v>4</v>
      </c>
      <c r="O84" s="80">
        <v>6</v>
      </c>
      <c r="P84" s="80">
        <v>6</v>
      </c>
      <c r="Q84" s="80">
        <v>10</v>
      </c>
      <c r="R84" s="80">
        <v>6</v>
      </c>
      <c r="S84" s="80">
        <v>12</v>
      </c>
      <c r="T84" s="80">
        <v>6</v>
      </c>
      <c r="U84" s="80">
        <v>12</v>
      </c>
      <c r="V84" s="80">
        <v>4</v>
      </c>
      <c r="W84" s="80">
        <v>6</v>
      </c>
      <c r="X84" s="80">
        <v>12</v>
      </c>
      <c r="Y84" s="80">
        <v>32</v>
      </c>
      <c r="Z84" s="80">
        <v>40</v>
      </c>
      <c r="AA84" s="80">
        <v>32</v>
      </c>
      <c r="AB84" s="80">
        <v>30</v>
      </c>
      <c r="AC84" s="80">
        <v>24</v>
      </c>
      <c r="AD84" s="80">
        <v>28</v>
      </c>
      <c r="AE84" s="80">
        <v>26</v>
      </c>
      <c r="AF84" s="80">
        <v>22</v>
      </c>
      <c r="AG84" s="80">
        <v>20</v>
      </c>
      <c r="AH84" s="80">
        <v>16</v>
      </c>
      <c r="AI84" s="80">
        <v>12</v>
      </c>
      <c r="AJ84" s="80">
        <v>10</v>
      </c>
      <c r="AK84" s="80">
        <v>6</v>
      </c>
      <c r="AL84" s="80">
        <v>4</v>
      </c>
      <c r="AM84" s="80">
        <v>0</v>
      </c>
      <c r="AN84" s="80">
        <v>1</v>
      </c>
      <c r="AO84" s="80">
        <v>1</v>
      </c>
      <c r="AP84" s="80">
        <v>4</v>
      </c>
      <c r="AQ84" s="80">
        <v>342</v>
      </c>
      <c r="AR84" s="80">
        <v>14</v>
      </c>
      <c r="AS84" s="80">
        <v>18</v>
      </c>
      <c r="AT84" s="80">
        <v>98</v>
      </c>
      <c r="AU84" s="80">
        <v>26</v>
      </c>
    </row>
    <row r="85" spans="1:47">
      <c r="A85" s="79">
        <v>304</v>
      </c>
      <c r="B85" s="123">
        <v>628</v>
      </c>
      <c r="C85" s="81" t="s">
        <v>432</v>
      </c>
      <c r="D85" s="82">
        <f t="shared" si="16"/>
        <v>605</v>
      </c>
      <c r="E85" s="80">
        <v>6</v>
      </c>
      <c r="F85" s="80">
        <v>12</v>
      </c>
      <c r="G85" s="80">
        <v>10</v>
      </c>
      <c r="H85" s="80">
        <v>8</v>
      </c>
      <c r="I85" s="80">
        <v>12</v>
      </c>
      <c r="J85" s="80">
        <v>12</v>
      </c>
      <c r="K85" s="80">
        <v>12</v>
      </c>
      <c r="L85" s="80">
        <v>10</v>
      </c>
      <c r="M85" s="80">
        <v>12</v>
      </c>
      <c r="N85" s="80">
        <v>8</v>
      </c>
      <c r="O85" s="80">
        <v>10</v>
      </c>
      <c r="P85" s="80">
        <v>10</v>
      </c>
      <c r="Q85" s="80">
        <v>14</v>
      </c>
      <c r="R85" s="80">
        <v>10</v>
      </c>
      <c r="S85" s="80">
        <v>16</v>
      </c>
      <c r="T85" s="80">
        <v>10</v>
      </c>
      <c r="U85" s="80">
        <v>16</v>
      </c>
      <c r="V85" s="80">
        <v>8</v>
      </c>
      <c r="W85" s="80">
        <v>10</v>
      </c>
      <c r="X85" s="80">
        <v>16</v>
      </c>
      <c r="Y85" s="80">
        <v>40</v>
      </c>
      <c r="Z85" s="80">
        <v>54</v>
      </c>
      <c r="AA85" s="80">
        <v>44</v>
      </c>
      <c r="AB85" s="80">
        <v>37</v>
      </c>
      <c r="AC85" s="80">
        <v>34</v>
      </c>
      <c r="AD85" s="80">
        <v>32</v>
      </c>
      <c r="AE85" s="80">
        <v>30</v>
      </c>
      <c r="AF85" s="80">
        <v>28</v>
      </c>
      <c r="AG85" s="80">
        <v>26</v>
      </c>
      <c r="AH85" s="80">
        <v>18</v>
      </c>
      <c r="AI85" s="80">
        <v>14</v>
      </c>
      <c r="AJ85" s="80">
        <v>12</v>
      </c>
      <c r="AK85" s="80">
        <v>8</v>
      </c>
      <c r="AL85" s="80">
        <v>6</v>
      </c>
      <c r="AM85" s="80">
        <v>0</v>
      </c>
      <c r="AN85" s="80">
        <v>3</v>
      </c>
      <c r="AO85" s="80">
        <v>3</v>
      </c>
      <c r="AP85" s="80">
        <v>6</v>
      </c>
      <c r="AQ85" s="80">
        <v>384</v>
      </c>
      <c r="AR85" s="80">
        <v>16</v>
      </c>
      <c r="AS85" s="80">
        <v>20</v>
      </c>
      <c r="AT85" s="80">
        <v>124</v>
      </c>
      <c r="AU85" s="80">
        <v>30</v>
      </c>
    </row>
    <row r="86" spans="1:47">
      <c r="A86" s="79">
        <v>120127</v>
      </c>
      <c r="B86" s="123"/>
      <c r="C86" s="81" t="s">
        <v>72</v>
      </c>
      <c r="D86" s="82">
        <f t="shared" si="16"/>
        <v>1899</v>
      </c>
      <c r="E86" s="79">
        <f>+E87</f>
        <v>48</v>
      </c>
      <c r="F86" s="79">
        <f t="shared" ref="F86:AU86" si="19">+F87</f>
        <v>34</v>
      </c>
      <c r="G86" s="79">
        <f t="shared" si="19"/>
        <v>33</v>
      </c>
      <c r="H86" s="79">
        <f t="shared" si="19"/>
        <v>36</v>
      </c>
      <c r="I86" s="79">
        <f t="shared" si="19"/>
        <v>33</v>
      </c>
      <c r="J86" s="79">
        <f t="shared" si="19"/>
        <v>26</v>
      </c>
      <c r="K86" s="79">
        <f t="shared" si="19"/>
        <v>50</v>
      </c>
      <c r="L86" s="79">
        <f t="shared" si="19"/>
        <v>18</v>
      </c>
      <c r="M86" s="79">
        <f t="shared" si="19"/>
        <v>37</v>
      </c>
      <c r="N86" s="79">
        <f t="shared" si="19"/>
        <v>26</v>
      </c>
      <c r="O86" s="79">
        <f t="shared" si="19"/>
        <v>36</v>
      </c>
      <c r="P86" s="79">
        <f t="shared" si="19"/>
        <v>34</v>
      </c>
      <c r="Q86" s="79">
        <f t="shared" si="19"/>
        <v>30</v>
      </c>
      <c r="R86" s="79">
        <f t="shared" si="19"/>
        <v>33</v>
      </c>
      <c r="S86" s="79">
        <f t="shared" si="19"/>
        <v>41</v>
      </c>
      <c r="T86" s="79">
        <f t="shared" si="19"/>
        <v>29</v>
      </c>
      <c r="U86" s="79">
        <f t="shared" si="19"/>
        <v>34</v>
      </c>
      <c r="V86" s="79">
        <f t="shared" si="19"/>
        <v>28</v>
      </c>
      <c r="W86" s="79">
        <f t="shared" si="19"/>
        <v>31</v>
      </c>
      <c r="X86" s="79">
        <f t="shared" si="19"/>
        <v>33</v>
      </c>
      <c r="Y86" s="79">
        <f t="shared" si="19"/>
        <v>180</v>
      </c>
      <c r="Z86" s="79">
        <f t="shared" si="19"/>
        <v>175</v>
      </c>
      <c r="AA86" s="79">
        <f t="shared" si="19"/>
        <v>148</v>
      </c>
      <c r="AB86" s="79">
        <f t="shared" si="19"/>
        <v>122</v>
      </c>
      <c r="AC86" s="79">
        <f t="shared" si="19"/>
        <v>95</v>
      </c>
      <c r="AD86" s="79">
        <f t="shared" si="19"/>
        <v>103</v>
      </c>
      <c r="AE86" s="79">
        <f t="shared" si="19"/>
        <v>97</v>
      </c>
      <c r="AF86" s="79">
        <f t="shared" si="19"/>
        <v>82</v>
      </c>
      <c r="AG86" s="79">
        <f t="shared" si="19"/>
        <v>59</v>
      </c>
      <c r="AH86" s="79">
        <f t="shared" si="19"/>
        <v>53</v>
      </c>
      <c r="AI86" s="79">
        <f t="shared" si="19"/>
        <v>42</v>
      </c>
      <c r="AJ86" s="79">
        <f t="shared" si="19"/>
        <v>33</v>
      </c>
      <c r="AK86" s="79">
        <f t="shared" si="19"/>
        <v>22</v>
      </c>
      <c r="AL86" s="79">
        <f t="shared" si="19"/>
        <v>18</v>
      </c>
      <c r="AM86" s="79">
        <f t="shared" si="19"/>
        <v>4</v>
      </c>
      <c r="AN86" s="79">
        <f t="shared" si="19"/>
        <v>29</v>
      </c>
      <c r="AO86" s="79">
        <f t="shared" si="19"/>
        <v>19</v>
      </c>
      <c r="AP86" s="79">
        <f t="shared" si="19"/>
        <v>57</v>
      </c>
      <c r="AQ86" s="79">
        <f t="shared" si="19"/>
        <v>955</v>
      </c>
      <c r="AR86" s="79">
        <f t="shared" si="19"/>
        <v>70</v>
      </c>
      <c r="AS86" s="79">
        <f t="shared" si="19"/>
        <v>75</v>
      </c>
      <c r="AT86" s="79">
        <f t="shared" si="19"/>
        <v>422</v>
      </c>
      <c r="AU86" s="79">
        <f t="shared" si="19"/>
        <v>77</v>
      </c>
    </row>
    <row r="87" spans="1:47">
      <c r="A87" s="79">
        <v>301</v>
      </c>
      <c r="B87" s="123">
        <v>665</v>
      </c>
      <c r="C87" s="81" t="s">
        <v>433</v>
      </c>
      <c r="D87" s="82">
        <f t="shared" si="16"/>
        <v>1899</v>
      </c>
      <c r="E87" s="80">
        <v>48</v>
      </c>
      <c r="F87" s="80">
        <v>34</v>
      </c>
      <c r="G87" s="80">
        <v>33</v>
      </c>
      <c r="H87" s="80">
        <v>36</v>
      </c>
      <c r="I87" s="80">
        <v>33</v>
      </c>
      <c r="J87" s="80">
        <v>26</v>
      </c>
      <c r="K87" s="80">
        <v>50</v>
      </c>
      <c r="L87" s="80">
        <v>18</v>
      </c>
      <c r="M87" s="80">
        <v>37</v>
      </c>
      <c r="N87" s="80">
        <v>26</v>
      </c>
      <c r="O87" s="80">
        <v>36</v>
      </c>
      <c r="P87" s="80">
        <v>34</v>
      </c>
      <c r="Q87" s="80">
        <v>30</v>
      </c>
      <c r="R87" s="80">
        <v>33</v>
      </c>
      <c r="S87" s="80">
        <v>41</v>
      </c>
      <c r="T87" s="80">
        <v>29</v>
      </c>
      <c r="U87" s="80">
        <v>34</v>
      </c>
      <c r="V87" s="80">
        <v>28</v>
      </c>
      <c r="W87" s="80">
        <v>31</v>
      </c>
      <c r="X87" s="80">
        <v>33</v>
      </c>
      <c r="Y87" s="80">
        <v>180</v>
      </c>
      <c r="Z87" s="80">
        <v>175</v>
      </c>
      <c r="AA87" s="80">
        <v>148</v>
      </c>
      <c r="AB87" s="80">
        <v>122</v>
      </c>
      <c r="AC87" s="80">
        <v>95</v>
      </c>
      <c r="AD87" s="80">
        <v>103</v>
      </c>
      <c r="AE87" s="80">
        <v>97</v>
      </c>
      <c r="AF87" s="80">
        <v>82</v>
      </c>
      <c r="AG87" s="80">
        <v>59</v>
      </c>
      <c r="AH87" s="80">
        <v>53</v>
      </c>
      <c r="AI87" s="80">
        <v>42</v>
      </c>
      <c r="AJ87" s="80">
        <v>33</v>
      </c>
      <c r="AK87" s="80">
        <v>22</v>
      </c>
      <c r="AL87" s="80">
        <v>18</v>
      </c>
      <c r="AM87" s="80">
        <v>4</v>
      </c>
      <c r="AN87" s="80">
        <v>29</v>
      </c>
      <c r="AO87" s="80">
        <v>19</v>
      </c>
      <c r="AP87" s="80">
        <v>57</v>
      </c>
      <c r="AQ87" s="80">
        <v>955</v>
      </c>
      <c r="AR87" s="80">
        <v>70</v>
      </c>
      <c r="AS87" s="80">
        <v>75</v>
      </c>
      <c r="AT87" s="80">
        <v>422</v>
      </c>
      <c r="AU87" s="80">
        <v>77</v>
      </c>
    </row>
    <row r="88" spans="1:47">
      <c r="A88" s="79">
        <v>120128</v>
      </c>
      <c r="B88" s="123"/>
      <c r="C88" s="81" t="s">
        <v>74</v>
      </c>
      <c r="D88" s="82">
        <f t="shared" si="16"/>
        <v>4106</v>
      </c>
      <c r="E88" s="79">
        <f>SUM(E89:E90)</f>
        <v>66</v>
      </c>
      <c r="F88" s="79">
        <f t="shared" ref="F88:AU88" si="20">SUM(F89:F90)</f>
        <v>67</v>
      </c>
      <c r="G88" s="79">
        <f t="shared" si="20"/>
        <v>65</v>
      </c>
      <c r="H88" s="79">
        <f t="shared" si="20"/>
        <v>72</v>
      </c>
      <c r="I88" s="79">
        <f t="shared" si="20"/>
        <v>82</v>
      </c>
      <c r="J88" s="79">
        <f t="shared" si="20"/>
        <v>66</v>
      </c>
      <c r="K88" s="79">
        <f t="shared" si="20"/>
        <v>92</v>
      </c>
      <c r="L88" s="79">
        <f t="shared" si="20"/>
        <v>73</v>
      </c>
      <c r="M88" s="79">
        <f t="shared" si="20"/>
        <v>71</v>
      </c>
      <c r="N88" s="79">
        <f t="shared" si="20"/>
        <v>58</v>
      </c>
      <c r="O88" s="79">
        <f t="shared" si="20"/>
        <v>73</v>
      </c>
      <c r="P88" s="79">
        <f t="shared" si="20"/>
        <v>85</v>
      </c>
      <c r="Q88" s="79">
        <f t="shared" si="20"/>
        <v>75</v>
      </c>
      <c r="R88" s="79">
        <f t="shared" si="20"/>
        <v>81</v>
      </c>
      <c r="S88" s="79">
        <f t="shared" si="20"/>
        <v>90</v>
      </c>
      <c r="T88" s="79">
        <f t="shared" si="20"/>
        <v>73</v>
      </c>
      <c r="U88" s="79">
        <f t="shared" si="20"/>
        <v>68</v>
      </c>
      <c r="V88" s="79">
        <f t="shared" si="20"/>
        <v>71</v>
      </c>
      <c r="W88" s="79">
        <f t="shared" si="20"/>
        <v>71</v>
      </c>
      <c r="X88" s="79">
        <f t="shared" si="20"/>
        <v>68</v>
      </c>
      <c r="Y88" s="79">
        <f t="shared" si="20"/>
        <v>299</v>
      </c>
      <c r="Z88" s="79">
        <f t="shared" si="20"/>
        <v>381</v>
      </c>
      <c r="AA88" s="79">
        <f t="shared" si="20"/>
        <v>362</v>
      </c>
      <c r="AB88" s="79">
        <f t="shared" si="20"/>
        <v>330</v>
      </c>
      <c r="AC88" s="79">
        <f t="shared" si="20"/>
        <v>236</v>
      </c>
      <c r="AD88" s="79">
        <f t="shared" si="20"/>
        <v>213</v>
      </c>
      <c r="AE88" s="79">
        <f t="shared" si="20"/>
        <v>187</v>
      </c>
      <c r="AF88" s="79">
        <f t="shared" si="20"/>
        <v>169</v>
      </c>
      <c r="AG88" s="79">
        <f t="shared" si="20"/>
        <v>135</v>
      </c>
      <c r="AH88" s="79">
        <f t="shared" si="20"/>
        <v>111</v>
      </c>
      <c r="AI88" s="79">
        <f t="shared" si="20"/>
        <v>97</v>
      </c>
      <c r="AJ88" s="79">
        <f t="shared" si="20"/>
        <v>53</v>
      </c>
      <c r="AK88" s="79">
        <f t="shared" si="20"/>
        <v>35</v>
      </c>
      <c r="AL88" s="79">
        <f t="shared" si="20"/>
        <v>31</v>
      </c>
      <c r="AM88" s="79">
        <f t="shared" si="20"/>
        <v>8</v>
      </c>
      <c r="AN88" s="79">
        <f t="shared" si="20"/>
        <v>37</v>
      </c>
      <c r="AO88" s="79">
        <f t="shared" si="20"/>
        <v>29</v>
      </c>
      <c r="AP88" s="79">
        <f t="shared" si="20"/>
        <v>80</v>
      </c>
      <c r="AQ88" s="79">
        <f t="shared" si="20"/>
        <v>2147</v>
      </c>
      <c r="AR88" s="79">
        <f t="shared" si="20"/>
        <v>197</v>
      </c>
      <c r="AS88" s="79">
        <f t="shared" si="20"/>
        <v>177</v>
      </c>
      <c r="AT88" s="79">
        <f t="shared" si="20"/>
        <v>936</v>
      </c>
      <c r="AU88" s="79">
        <f t="shared" si="20"/>
        <v>147</v>
      </c>
    </row>
    <row r="89" spans="1:47">
      <c r="A89" s="79">
        <v>301</v>
      </c>
      <c r="B89" s="123">
        <v>720</v>
      </c>
      <c r="C89" s="81" t="s">
        <v>434</v>
      </c>
      <c r="D89" s="82">
        <f t="shared" si="16"/>
        <v>2885</v>
      </c>
      <c r="E89" s="80">
        <v>54</v>
      </c>
      <c r="F89" s="80">
        <v>55</v>
      </c>
      <c r="G89" s="80">
        <v>54</v>
      </c>
      <c r="H89" s="80">
        <v>56</v>
      </c>
      <c r="I89" s="80">
        <v>62</v>
      </c>
      <c r="J89" s="80">
        <v>54</v>
      </c>
      <c r="K89" s="80">
        <v>78</v>
      </c>
      <c r="L89" s="80">
        <v>57</v>
      </c>
      <c r="M89" s="80">
        <v>55</v>
      </c>
      <c r="N89" s="80">
        <v>48</v>
      </c>
      <c r="O89" s="80">
        <v>57</v>
      </c>
      <c r="P89" s="80">
        <v>72</v>
      </c>
      <c r="Q89" s="80">
        <v>59</v>
      </c>
      <c r="R89" s="80">
        <v>70</v>
      </c>
      <c r="S89" s="80">
        <v>76</v>
      </c>
      <c r="T89" s="80">
        <v>57</v>
      </c>
      <c r="U89" s="80">
        <v>54</v>
      </c>
      <c r="V89" s="80">
        <v>58</v>
      </c>
      <c r="W89" s="80">
        <v>58</v>
      </c>
      <c r="X89" s="80">
        <v>58</v>
      </c>
      <c r="Y89" s="80">
        <v>194</v>
      </c>
      <c r="Z89" s="80">
        <v>231</v>
      </c>
      <c r="AA89" s="80">
        <v>222</v>
      </c>
      <c r="AB89" s="80">
        <v>210</v>
      </c>
      <c r="AC89" s="80">
        <v>152</v>
      </c>
      <c r="AD89" s="80">
        <v>134</v>
      </c>
      <c r="AE89" s="80">
        <v>120</v>
      </c>
      <c r="AF89" s="80">
        <v>111</v>
      </c>
      <c r="AG89" s="80">
        <v>95</v>
      </c>
      <c r="AH89" s="80">
        <v>76</v>
      </c>
      <c r="AI89" s="80">
        <v>67</v>
      </c>
      <c r="AJ89" s="80">
        <v>35</v>
      </c>
      <c r="AK89" s="80">
        <v>25</v>
      </c>
      <c r="AL89" s="80">
        <v>21</v>
      </c>
      <c r="AM89" s="80">
        <v>6</v>
      </c>
      <c r="AN89" s="80">
        <v>27</v>
      </c>
      <c r="AO89" s="80">
        <v>21</v>
      </c>
      <c r="AP89" s="80">
        <v>70</v>
      </c>
      <c r="AQ89" s="80">
        <v>1168</v>
      </c>
      <c r="AR89" s="80">
        <v>159</v>
      </c>
      <c r="AS89" s="80">
        <v>124</v>
      </c>
      <c r="AT89" s="80">
        <v>568</v>
      </c>
      <c r="AU89" s="80">
        <v>109</v>
      </c>
    </row>
    <row r="90" spans="1:47">
      <c r="A90" s="79">
        <v>302</v>
      </c>
      <c r="B90" s="123">
        <v>721</v>
      </c>
      <c r="C90" s="81" t="s">
        <v>435</v>
      </c>
      <c r="D90" s="82">
        <f t="shared" si="16"/>
        <v>1221</v>
      </c>
      <c r="E90" s="80">
        <v>12</v>
      </c>
      <c r="F90" s="80">
        <v>12</v>
      </c>
      <c r="G90" s="80">
        <v>11</v>
      </c>
      <c r="H90" s="80">
        <v>16</v>
      </c>
      <c r="I90" s="80">
        <v>20</v>
      </c>
      <c r="J90" s="80">
        <v>12</v>
      </c>
      <c r="K90" s="80">
        <v>14</v>
      </c>
      <c r="L90" s="80">
        <v>16</v>
      </c>
      <c r="M90" s="80">
        <v>16</v>
      </c>
      <c r="N90" s="80">
        <v>10</v>
      </c>
      <c r="O90" s="80">
        <v>16</v>
      </c>
      <c r="P90" s="80">
        <v>13</v>
      </c>
      <c r="Q90" s="80">
        <v>16</v>
      </c>
      <c r="R90" s="80">
        <v>11</v>
      </c>
      <c r="S90" s="80">
        <v>14</v>
      </c>
      <c r="T90" s="80">
        <v>16</v>
      </c>
      <c r="U90" s="80">
        <v>14</v>
      </c>
      <c r="V90" s="80">
        <v>13</v>
      </c>
      <c r="W90" s="80">
        <v>13</v>
      </c>
      <c r="X90" s="80">
        <v>10</v>
      </c>
      <c r="Y90" s="80">
        <v>105</v>
      </c>
      <c r="Z90" s="80">
        <v>150</v>
      </c>
      <c r="AA90" s="80">
        <v>140</v>
      </c>
      <c r="AB90" s="80">
        <v>120</v>
      </c>
      <c r="AC90" s="80">
        <v>84</v>
      </c>
      <c r="AD90" s="80">
        <v>79</v>
      </c>
      <c r="AE90" s="80">
        <v>67</v>
      </c>
      <c r="AF90" s="80">
        <v>58</v>
      </c>
      <c r="AG90" s="80">
        <v>40</v>
      </c>
      <c r="AH90" s="80">
        <v>35</v>
      </c>
      <c r="AI90" s="80">
        <v>30</v>
      </c>
      <c r="AJ90" s="80">
        <v>18</v>
      </c>
      <c r="AK90" s="80">
        <v>10</v>
      </c>
      <c r="AL90" s="80">
        <v>10</v>
      </c>
      <c r="AM90" s="80">
        <v>2</v>
      </c>
      <c r="AN90" s="80">
        <v>10</v>
      </c>
      <c r="AO90" s="80">
        <v>8</v>
      </c>
      <c r="AP90" s="80">
        <v>10</v>
      </c>
      <c r="AQ90" s="80">
        <v>979</v>
      </c>
      <c r="AR90" s="80">
        <v>38</v>
      </c>
      <c r="AS90" s="80">
        <v>53</v>
      </c>
      <c r="AT90" s="80">
        <v>368</v>
      </c>
      <c r="AU90" s="80">
        <v>38</v>
      </c>
    </row>
    <row r="91" spans="1:47">
      <c r="A91" s="79">
        <v>120129</v>
      </c>
      <c r="B91" s="123"/>
      <c r="C91" s="81" t="s">
        <v>436</v>
      </c>
      <c r="D91" s="82">
        <f t="shared" si="16"/>
        <v>20022</v>
      </c>
      <c r="E91" s="79">
        <f>SUM(E92:E93)</f>
        <v>413</v>
      </c>
      <c r="F91" s="79">
        <f t="shared" ref="F91:AU91" si="21">SUM(F92:F93)</f>
        <v>428</v>
      </c>
      <c r="G91" s="79">
        <f t="shared" si="21"/>
        <v>384</v>
      </c>
      <c r="H91" s="79">
        <f t="shared" si="21"/>
        <v>365</v>
      </c>
      <c r="I91" s="79">
        <f t="shared" si="21"/>
        <v>368</v>
      </c>
      <c r="J91" s="79">
        <f t="shared" si="21"/>
        <v>375</v>
      </c>
      <c r="K91" s="79">
        <f t="shared" si="21"/>
        <v>380</v>
      </c>
      <c r="L91" s="79">
        <f t="shared" si="21"/>
        <v>345</v>
      </c>
      <c r="M91" s="79">
        <f t="shared" si="21"/>
        <v>363</v>
      </c>
      <c r="N91" s="79">
        <f t="shared" si="21"/>
        <v>378</v>
      </c>
      <c r="O91" s="79">
        <f t="shared" si="21"/>
        <v>387</v>
      </c>
      <c r="P91" s="79">
        <f t="shared" si="21"/>
        <v>378</v>
      </c>
      <c r="Q91" s="79">
        <f t="shared" si="21"/>
        <v>350</v>
      </c>
      <c r="R91" s="79">
        <f t="shared" si="21"/>
        <v>375</v>
      </c>
      <c r="S91" s="79">
        <f t="shared" si="21"/>
        <v>347</v>
      </c>
      <c r="T91" s="79">
        <f t="shared" si="21"/>
        <v>359</v>
      </c>
      <c r="U91" s="79">
        <f t="shared" si="21"/>
        <v>357</v>
      </c>
      <c r="V91" s="79">
        <f t="shared" si="21"/>
        <v>358</v>
      </c>
      <c r="W91" s="79">
        <f t="shared" si="21"/>
        <v>331</v>
      </c>
      <c r="X91" s="79">
        <f t="shared" si="21"/>
        <v>333</v>
      </c>
      <c r="Y91" s="79">
        <f t="shared" si="21"/>
        <v>1556</v>
      </c>
      <c r="Z91" s="79">
        <f t="shared" si="21"/>
        <v>1609</v>
      </c>
      <c r="AA91" s="79">
        <f t="shared" si="21"/>
        <v>1653</v>
      </c>
      <c r="AB91" s="79">
        <f t="shared" si="21"/>
        <v>1475</v>
      </c>
      <c r="AC91" s="79">
        <f t="shared" si="21"/>
        <v>1296</v>
      </c>
      <c r="AD91" s="79">
        <f t="shared" si="21"/>
        <v>1097</v>
      </c>
      <c r="AE91" s="79">
        <f t="shared" si="21"/>
        <v>921</v>
      </c>
      <c r="AF91" s="79">
        <f t="shared" si="21"/>
        <v>794</v>
      </c>
      <c r="AG91" s="79">
        <f t="shared" si="21"/>
        <v>696</v>
      </c>
      <c r="AH91" s="79">
        <f t="shared" si="21"/>
        <v>591</v>
      </c>
      <c r="AI91" s="79">
        <f t="shared" si="21"/>
        <v>412</v>
      </c>
      <c r="AJ91" s="79">
        <f t="shared" si="21"/>
        <v>247</v>
      </c>
      <c r="AK91" s="79">
        <f t="shared" si="21"/>
        <v>160</v>
      </c>
      <c r="AL91" s="79">
        <f t="shared" si="21"/>
        <v>141</v>
      </c>
      <c r="AM91" s="79">
        <f t="shared" si="21"/>
        <v>26</v>
      </c>
      <c r="AN91" s="79">
        <f t="shared" si="21"/>
        <v>211</v>
      </c>
      <c r="AO91" s="79">
        <f t="shared" si="21"/>
        <v>202</v>
      </c>
      <c r="AP91" s="79">
        <f t="shared" si="21"/>
        <v>499</v>
      </c>
      <c r="AQ91" s="79">
        <f t="shared" si="21"/>
        <v>10164</v>
      </c>
      <c r="AR91" s="79">
        <f t="shared" si="21"/>
        <v>925</v>
      </c>
      <c r="AS91" s="79">
        <f t="shared" si="21"/>
        <v>860</v>
      </c>
      <c r="AT91" s="79">
        <f t="shared" si="21"/>
        <v>4168</v>
      </c>
      <c r="AU91" s="79">
        <f t="shared" si="21"/>
        <v>621</v>
      </c>
    </row>
    <row r="92" spans="1:47">
      <c r="A92" s="82">
        <v>201</v>
      </c>
      <c r="B92" s="123">
        <v>722</v>
      </c>
      <c r="C92" s="81" t="s">
        <v>437</v>
      </c>
      <c r="D92" s="82">
        <f t="shared" si="16"/>
        <v>15160</v>
      </c>
      <c r="E92" s="80">
        <v>312</v>
      </c>
      <c r="F92" s="80">
        <v>324</v>
      </c>
      <c r="G92" s="80">
        <v>298</v>
      </c>
      <c r="H92" s="80">
        <v>285</v>
      </c>
      <c r="I92" s="80">
        <v>286</v>
      </c>
      <c r="J92" s="80">
        <v>295</v>
      </c>
      <c r="K92" s="80">
        <v>300</v>
      </c>
      <c r="L92" s="80">
        <v>270</v>
      </c>
      <c r="M92" s="80">
        <v>280</v>
      </c>
      <c r="N92" s="80">
        <v>298</v>
      </c>
      <c r="O92" s="80">
        <v>304</v>
      </c>
      <c r="P92" s="80">
        <v>298</v>
      </c>
      <c r="Q92" s="80">
        <v>274</v>
      </c>
      <c r="R92" s="80">
        <v>298</v>
      </c>
      <c r="S92" s="80">
        <v>271</v>
      </c>
      <c r="T92" s="80">
        <v>278</v>
      </c>
      <c r="U92" s="80">
        <v>277</v>
      </c>
      <c r="V92" s="80">
        <v>278</v>
      </c>
      <c r="W92" s="80">
        <v>259</v>
      </c>
      <c r="X92" s="80">
        <v>260</v>
      </c>
      <c r="Y92" s="80">
        <v>1077</v>
      </c>
      <c r="Z92" s="80">
        <v>1120</v>
      </c>
      <c r="AA92" s="80">
        <v>1130</v>
      </c>
      <c r="AB92" s="80">
        <v>1047</v>
      </c>
      <c r="AC92" s="80">
        <v>974</v>
      </c>
      <c r="AD92" s="80">
        <v>874</v>
      </c>
      <c r="AE92" s="80">
        <v>750</v>
      </c>
      <c r="AF92" s="80">
        <v>684</v>
      </c>
      <c r="AG92" s="80">
        <v>564</v>
      </c>
      <c r="AH92" s="80">
        <v>488</v>
      </c>
      <c r="AI92" s="80">
        <v>312</v>
      </c>
      <c r="AJ92" s="80">
        <v>168</v>
      </c>
      <c r="AK92" s="80">
        <v>118</v>
      </c>
      <c r="AL92" s="80">
        <v>109</v>
      </c>
      <c r="AM92" s="80">
        <v>18</v>
      </c>
      <c r="AN92" s="80">
        <v>169</v>
      </c>
      <c r="AO92" s="80">
        <v>162</v>
      </c>
      <c r="AP92" s="80">
        <v>367</v>
      </c>
      <c r="AQ92" s="80">
        <v>5756</v>
      </c>
      <c r="AR92" s="80">
        <v>602</v>
      </c>
      <c r="AS92" s="80">
        <v>622</v>
      </c>
      <c r="AT92" s="80">
        <v>2758</v>
      </c>
      <c r="AU92" s="80">
        <v>440</v>
      </c>
    </row>
    <row r="93" spans="1:47">
      <c r="A93" s="79">
        <v>301</v>
      </c>
      <c r="B93" s="123">
        <v>723</v>
      </c>
      <c r="C93" s="81" t="s">
        <v>438</v>
      </c>
      <c r="D93" s="82">
        <f t="shared" si="16"/>
        <v>4862</v>
      </c>
      <c r="E93" s="80">
        <v>101</v>
      </c>
      <c r="F93" s="80">
        <v>104</v>
      </c>
      <c r="G93" s="80">
        <v>86</v>
      </c>
      <c r="H93" s="80">
        <v>80</v>
      </c>
      <c r="I93" s="80">
        <v>82</v>
      </c>
      <c r="J93" s="80">
        <v>80</v>
      </c>
      <c r="K93" s="80">
        <v>80</v>
      </c>
      <c r="L93" s="80">
        <v>75</v>
      </c>
      <c r="M93" s="80">
        <v>83</v>
      </c>
      <c r="N93" s="80">
        <v>80</v>
      </c>
      <c r="O93" s="80">
        <v>83</v>
      </c>
      <c r="P93" s="80">
        <v>80</v>
      </c>
      <c r="Q93" s="80">
        <v>76</v>
      </c>
      <c r="R93" s="80">
        <v>77</v>
      </c>
      <c r="S93" s="80">
        <v>76</v>
      </c>
      <c r="T93" s="80">
        <v>81</v>
      </c>
      <c r="U93" s="80">
        <v>80</v>
      </c>
      <c r="V93" s="80">
        <v>80</v>
      </c>
      <c r="W93" s="80">
        <v>72</v>
      </c>
      <c r="X93" s="80">
        <v>73</v>
      </c>
      <c r="Y93" s="80">
        <v>479</v>
      </c>
      <c r="Z93" s="80">
        <v>489</v>
      </c>
      <c r="AA93" s="80">
        <v>523</v>
      </c>
      <c r="AB93" s="80">
        <v>428</v>
      </c>
      <c r="AC93" s="80">
        <v>322</v>
      </c>
      <c r="AD93" s="80">
        <v>223</v>
      </c>
      <c r="AE93" s="80">
        <v>171</v>
      </c>
      <c r="AF93" s="80">
        <v>110</v>
      </c>
      <c r="AG93" s="80">
        <v>132</v>
      </c>
      <c r="AH93" s="80">
        <v>103</v>
      </c>
      <c r="AI93" s="80">
        <v>100</v>
      </c>
      <c r="AJ93" s="80">
        <v>79</v>
      </c>
      <c r="AK93" s="80">
        <v>42</v>
      </c>
      <c r="AL93" s="80">
        <v>32</v>
      </c>
      <c r="AM93" s="80">
        <v>8</v>
      </c>
      <c r="AN93" s="80">
        <v>42</v>
      </c>
      <c r="AO93" s="80">
        <v>40</v>
      </c>
      <c r="AP93" s="80">
        <v>132</v>
      </c>
      <c r="AQ93" s="80">
        <v>4408</v>
      </c>
      <c r="AR93" s="80">
        <v>323</v>
      </c>
      <c r="AS93" s="80">
        <v>238</v>
      </c>
      <c r="AT93" s="80">
        <v>1410</v>
      </c>
      <c r="AU93" s="80">
        <v>181</v>
      </c>
    </row>
    <row r="94" spans="1:47">
      <c r="A94" s="79">
        <v>120130</v>
      </c>
      <c r="B94" s="123"/>
      <c r="C94" s="81" t="s">
        <v>78</v>
      </c>
      <c r="D94" s="82">
        <f t="shared" si="16"/>
        <v>13350</v>
      </c>
      <c r="E94" s="79">
        <f>+E95</f>
        <v>282</v>
      </c>
      <c r="F94" s="79">
        <f t="shared" ref="F94:AU94" si="22">+F95</f>
        <v>265</v>
      </c>
      <c r="G94" s="79">
        <f t="shared" si="22"/>
        <v>286</v>
      </c>
      <c r="H94" s="79">
        <f t="shared" si="22"/>
        <v>272</v>
      </c>
      <c r="I94" s="79">
        <f t="shared" si="22"/>
        <v>243</v>
      </c>
      <c r="J94" s="79">
        <f t="shared" si="22"/>
        <v>242</v>
      </c>
      <c r="K94" s="79">
        <f t="shared" si="22"/>
        <v>232</v>
      </c>
      <c r="L94" s="79">
        <f t="shared" si="22"/>
        <v>260</v>
      </c>
      <c r="M94" s="79">
        <f t="shared" si="22"/>
        <v>276</v>
      </c>
      <c r="N94" s="79">
        <f t="shared" si="22"/>
        <v>228</v>
      </c>
      <c r="O94" s="79">
        <f t="shared" si="22"/>
        <v>257</v>
      </c>
      <c r="P94" s="79">
        <f t="shared" si="22"/>
        <v>261</v>
      </c>
      <c r="Q94" s="79">
        <f t="shared" si="22"/>
        <v>249</v>
      </c>
      <c r="R94" s="79">
        <f t="shared" si="22"/>
        <v>207</v>
      </c>
      <c r="S94" s="79">
        <f t="shared" si="22"/>
        <v>258</v>
      </c>
      <c r="T94" s="79">
        <f t="shared" si="22"/>
        <v>220</v>
      </c>
      <c r="U94" s="79">
        <f t="shared" si="22"/>
        <v>220</v>
      </c>
      <c r="V94" s="79">
        <f t="shared" si="22"/>
        <v>209</v>
      </c>
      <c r="W94" s="79">
        <f t="shared" si="22"/>
        <v>209</v>
      </c>
      <c r="X94" s="79">
        <f t="shared" si="22"/>
        <v>214</v>
      </c>
      <c r="Y94" s="79">
        <f t="shared" si="22"/>
        <v>1125</v>
      </c>
      <c r="Z94" s="79">
        <f t="shared" si="22"/>
        <v>1055</v>
      </c>
      <c r="AA94" s="79">
        <f t="shared" si="22"/>
        <v>1067</v>
      </c>
      <c r="AB94" s="79">
        <f t="shared" si="22"/>
        <v>903</v>
      </c>
      <c r="AC94" s="79">
        <f t="shared" si="22"/>
        <v>822</v>
      </c>
      <c r="AD94" s="79">
        <f t="shared" si="22"/>
        <v>733</v>
      </c>
      <c r="AE94" s="79">
        <f t="shared" si="22"/>
        <v>642</v>
      </c>
      <c r="AF94" s="79">
        <f t="shared" si="22"/>
        <v>546</v>
      </c>
      <c r="AG94" s="79">
        <f t="shared" si="22"/>
        <v>451</v>
      </c>
      <c r="AH94" s="79">
        <f t="shared" si="22"/>
        <v>365</v>
      </c>
      <c r="AI94" s="79">
        <f t="shared" si="22"/>
        <v>288</v>
      </c>
      <c r="AJ94" s="79">
        <f t="shared" si="22"/>
        <v>231</v>
      </c>
      <c r="AK94" s="79">
        <f t="shared" si="22"/>
        <v>120</v>
      </c>
      <c r="AL94" s="79">
        <f t="shared" si="22"/>
        <v>112</v>
      </c>
      <c r="AM94" s="79">
        <f t="shared" si="22"/>
        <v>16</v>
      </c>
      <c r="AN94" s="79">
        <f t="shared" si="22"/>
        <v>134</v>
      </c>
      <c r="AO94" s="79">
        <f t="shared" si="22"/>
        <v>148</v>
      </c>
      <c r="AP94" s="79">
        <f t="shared" si="22"/>
        <v>341</v>
      </c>
      <c r="AQ94" s="79">
        <f t="shared" si="22"/>
        <v>6845</v>
      </c>
      <c r="AR94" s="79">
        <f t="shared" si="22"/>
        <v>631</v>
      </c>
      <c r="AS94" s="79">
        <f t="shared" si="22"/>
        <v>554</v>
      </c>
      <c r="AT94" s="79">
        <f t="shared" si="22"/>
        <v>2829</v>
      </c>
      <c r="AU94" s="79">
        <f t="shared" si="22"/>
        <v>444</v>
      </c>
    </row>
    <row r="95" spans="1:47">
      <c r="A95" s="79">
        <v>201</v>
      </c>
      <c r="B95" s="123">
        <v>724</v>
      </c>
      <c r="C95" s="81" t="s">
        <v>439</v>
      </c>
      <c r="D95" s="82">
        <f t="shared" si="16"/>
        <v>13350</v>
      </c>
      <c r="E95" s="80">
        <v>282</v>
      </c>
      <c r="F95" s="80">
        <v>265</v>
      </c>
      <c r="G95" s="80">
        <v>286</v>
      </c>
      <c r="H95" s="80">
        <v>272</v>
      </c>
      <c r="I95" s="80">
        <v>243</v>
      </c>
      <c r="J95" s="80">
        <v>242</v>
      </c>
      <c r="K95" s="80">
        <v>232</v>
      </c>
      <c r="L95" s="80">
        <v>260</v>
      </c>
      <c r="M95" s="80">
        <v>276</v>
      </c>
      <c r="N95" s="80">
        <v>228</v>
      </c>
      <c r="O95" s="80">
        <v>257</v>
      </c>
      <c r="P95" s="80">
        <v>261</v>
      </c>
      <c r="Q95" s="80">
        <v>249</v>
      </c>
      <c r="R95" s="80">
        <v>207</v>
      </c>
      <c r="S95" s="80">
        <v>258</v>
      </c>
      <c r="T95" s="80">
        <v>220</v>
      </c>
      <c r="U95" s="80">
        <v>220</v>
      </c>
      <c r="V95" s="80">
        <v>209</v>
      </c>
      <c r="W95" s="80">
        <v>209</v>
      </c>
      <c r="X95" s="80">
        <v>214</v>
      </c>
      <c r="Y95" s="80">
        <v>1125</v>
      </c>
      <c r="Z95" s="80">
        <v>1055</v>
      </c>
      <c r="AA95" s="80">
        <v>1067</v>
      </c>
      <c r="AB95" s="80">
        <v>903</v>
      </c>
      <c r="AC95" s="80">
        <v>822</v>
      </c>
      <c r="AD95" s="80">
        <v>733</v>
      </c>
      <c r="AE95" s="80">
        <v>642</v>
      </c>
      <c r="AF95" s="80">
        <v>546</v>
      </c>
      <c r="AG95" s="80">
        <v>451</v>
      </c>
      <c r="AH95" s="80">
        <v>365</v>
      </c>
      <c r="AI95" s="80">
        <v>288</v>
      </c>
      <c r="AJ95" s="80">
        <v>231</v>
      </c>
      <c r="AK95" s="80">
        <v>120</v>
      </c>
      <c r="AL95" s="80">
        <v>112</v>
      </c>
      <c r="AM95" s="80">
        <v>16</v>
      </c>
      <c r="AN95" s="80">
        <v>134</v>
      </c>
      <c r="AO95" s="80">
        <v>148</v>
      </c>
      <c r="AP95" s="80">
        <v>341</v>
      </c>
      <c r="AQ95" s="80">
        <v>6845</v>
      </c>
      <c r="AR95" s="80">
        <v>631</v>
      </c>
      <c r="AS95" s="80">
        <v>554</v>
      </c>
      <c r="AT95" s="80">
        <v>2829</v>
      </c>
      <c r="AU95" s="80">
        <v>444</v>
      </c>
    </row>
    <row r="96" spans="1:47">
      <c r="A96" s="79">
        <v>120132</v>
      </c>
      <c r="B96" s="123"/>
      <c r="C96" s="81" t="s">
        <v>440</v>
      </c>
      <c r="D96" s="82">
        <f t="shared" si="16"/>
        <v>6622</v>
      </c>
      <c r="E96" s="79">
        <f>+E97</f>
        <v>122</v>
      </c>
      <c r="F96" s="79">
        <f t="shared" ref="F96:AU96" si="23">+F97</f>
        <v>131</v>
      </c>
      <c r="G96" s="79">
        <f t="shared" si="23"/>
        <v>108</v>
      </c>
      <c r="H96" s="79">
        <f t="shared" si="23"/>
        <v>114</v>
      </c>
      <c r="I96" s="79">
        <f t="shared" si="23"/>
        <v>122</v>
      </c>
      <c r="J96" s="79">
        <f t="shared" si="23"/>
        <v>136</v>
      </c>
      <c r="K96" s="79">
        <f t="shared" si="23"/>
        <v>106</v>
      </c>
      <c r="L96" s="79">
        <f t="shared" si="23"/>
        <v>144</v>
      </c>
      <c r="M96" s="79">
        <f t="shared" si="23"/>
        <v>133</v>
      </c>
      <c r="N96" s="79">
        <f t="shared" si="23"/>
        <v>108</v>
      </c>
      <c r="O96" s="79">
        <f t="shared" si="23"/>
        <v>146</v>
      </c>
      <c r="P96" s="79">
        <f t="shared" si="23"/>
        <v>129</v>
      </c>
      <c r="Q96" s="79">
        <f t="shared" si="23"/>
        <v>126</v>
      </c>
      <c r="R96" s="79">
        <f t="shared" si="23"/>
        <v>129</v>
      </c>
      <c r="S96" s="79">
        <f t="shared" si="23"/>
        <v>106</v>
      </c>
      <c r="T96" s="79">
        <f t="shared" si="23"/>
        <v>104</v>
      </c>
      <c r="U96" s="79">
        <f t="shared" si="23"/>
        <v>101</v>
      </c>
      <c r="V96" s="79">
        <f t="shared" si="23"/>
        <v>107</v>
      </c>
      <c r="W96" s="79">
        <f t="shared" si="23"/>
        <v>106</v>
      </c>
      <c r="X96" s="79">
        <f t="shared" si="23"/>
        <v>98</v>
      </c>
      <c r="Y96" s="79">
        <f t="shared" si="23"/>
        <v>490</v>
      </c>
      <c r="Z96" s="79">
        <f t="shared" si="23"/>
        <v>520</v>
      </c>
      <c r="AA96" s="79">
        <f t="shared" si="23"/>
        <v>564</v>
      </c>
      <c r="AB96" s="79">
        <f t="shared" si="23"/>
        <v>519</v>
      </c>
      <c r="AC96" s="79">
        <f t="shared" si="23"/>
        <v>436</v>
      </c>
      <c r="AD96" s="79">
        <f t="shared" si="23"/>
        <v>363</v>
      </c>
      <c r="AE96" s="79">
        <f t="shared" si="23"/>
        <v>350</v>
      </c>
      <c r="AF96" s="79">
        <f t="shared" si="23"/>
        <v>263</v>
      </c>
      <c r="AG96" s="79">
        <f t="shared" si="23"/>
        <v>221</v>
      </c>
      <c r="AH96" s="79">
        <f t="shared" si="23"/>
        <v>179</v>
      </c>
      <c r="AI96" s="79">
        <f t="shared" si="23"/>
        <v>137</v>
      </c>
      <c r="AJ96" s="79">
        <f t="shared" si="23"/>
        <v>93</v>
      </c>
      <c r="AK96" s="79">
        <f t="shared" si="23"/>
        <v>59</v>
      </c>
      <c r="AL96" s="79">
        <f t="shared" si="23"/>
        <v>52</v>
      </c>
      <c r="AM96" s="79">
        <f t="shared" si="23"/>
        <v>6</v>
      </c>
      <c r="AN96" s="79">
        <f t="shared" si="23"/>
        <v>66</v>
      </c>
      <c r="AO96" s="79">
        <f t="shared" si="23"/>
        <v>56</v>
      </c>
      <c r="AP96" s="79">
        <f t="shared" si="23"/>
        <v>147</v>
      </c>
      <c r="AQ96" s="79">
        <f t="shared" si="23"/>
        <v>3416</v>
      </c>
      <c r="AR96" s="79">
        <f t="shared" si="23"/>
        <v>324</v>
      </c>
      <c r="AS96" s="79">
        <f t="shared" si="23"/>
        <v>249</v>
      </c>
      <c r="AT96" s="79">
        <f t="shared" si="23"/>
        <v>1479</v>
      </c>
      <c r="AU96" s="79">
        <f t="shared" si="23"/>
        <v>172</v>
      </c>
    </row>
    <row r="97" spans="1:47">
      <c r="A97" s="79">
        <v>301</v>
      </c>
      <c r="B97" s="123">
        <v>725</v>
      </c>
      <c r="C97" s="81" t="s">
        <v>441</v>
      </c>
      <c r="D97" s="82">
        <f t="shared" si="16"/>
        <v>6622</v>
      </c>
      <c r="E97" s="80">
        <v>122</v>
      </c>
      <c r="F97" s="80">
        <v>131</v>
      </c>
      <c r="G97" s="80">
        <v>108</v>
      </c>
      <c r="H97" s="80">
        <v>114</v>
      </c>
      <c r="I97" s="80">
        <v>122</v>
      </c>
      <c r="J97" s="80">
        <v>136</v>
      </c>
      <c r="K97" s="80">
        <v>106</v>
      </c>
      <c r="L97" s="80">
        <v>144</v>
      </c>
      <c r="M97" s="80">
        <v>133</v>
      </c>
      <c r="N97" s="80">
        <v>108</v>
      </c>
      <c r="O97" s="80">
        <v>146</v>
      </c>
      <c r="P97" s="80">
        <v>129</v>
      </c>
      <c r="Q97" s="80">
        <v>126</v>
      </c>
      <c r="R97" s="80">
        <v>129</v>
      </c>
      <c r="S97" s="80">
        <v>106</v>
      </c>
      <c r="T97" s="80">
        <v>104</v>
      </c>
      <c r="U97" s="80">
        <v>101</v>
      </c>
      <c r="V97" s="80">
        <v>107</v>
      </c>
      <c r="W97" s="80">
        <v>106</v>
      </c>
      <c r="X97" s="80">
        <v>98</v>
      </c>
      <c r="Y97" s="80">
        <v>490</v>
      </c>
      <c r="Z97" s="80">
        <v>520</v>
      </c>
      <c r="AA97" s="80">
        <v>564</v>
      </c>
      <c r="AB97" s="80">
        <v>519</v>
      </c>
      <c r="AC97" s="80">
        <v>436</v>
      </c>
      <c r="AD97" s="80">
        <v>363</v>
      </c>
      <c r="AE97" s="80">
        <v>350</v>
      </c>
      <c r="AF97" s="80">
        <v>263</v>
      </c>
      <c r="AG97" s="80">
        <v>221</v>
      </c>
      <c r="AH97" s="80">
        <v>179</v>
      </c>
      <c r="AI97" s="80">
        <v>137</v>
      </c>
      <c r="AJ97" s="80">
        <v>93</v>
      </c>
      <c r="AK97" s="80">
        <v>59</v>
      </c>
      <c r="AL97" s="80">
        <v>52</v>
      </c>
      <c r="AM97" s="80">
        <v>6</v>
      </c>
      <c r="AN97" s="80">
        <v>66</v>
      </c>
      <c r="AO97" s="80">
        <v>56</v>
      </c>
      <c r="AP97" s="80">
        <v>147</v>
      </c>
      <c r="AQ97" s="80">
        <v>3416</v>
      </c>
      <c r="AR97" s="80">
        <v>324</v>
      </c>
      <c r="AS97" s="80">
        <v>249</v>
      </c>
      <c r="AT97" s="80">
        <v>1479</v>
      </c>
      <c r="AU97" s="80">
        <v>172</v>
      </c>
    </row>
    <row r="98" spans="1:47">
      <c r="A98" s="79">
        <v>120133</v>
      </c>
      <c r="B98" s="123"/>
      <c r="C98" s="81" t="s">
        <v>82</v>
      </c>
      <c r="D98" s="82">
        <f t="shared" si="16"/>
        <v>26888</v>
      </c>
      <c r="E98" s="79">
        <f>SUM(E99:E104)</f>
        <v>554</v>
      </c>
      <c r="F98" s="79">
        <f t="shared" ref="F98:AU98" si="24">SUM(F99:F104)</f>
        <v>596</v>
      </c>
      <c r="G98" s="79">
        <f t="shared" si="24"/>
        <v>637</v>
      </c>
      <c r="H98" s="79">
        <f t="shared" si="24"/>
        <v>604</v>
      </c>
      <c r="I98" s="79">
        <f t="shared" si="24"/>
        <v>568</v>
      </c>
      <c r="J98" s="79">
        <f t="shared" si="24"/>
        <v>582</v>
      </c>
      <c r="K98" s="79">
        <f t="shared" si="24"/>
        <v>545</v>
      </c>
      <c r="L98" s="79">
        <f t="shared" si="24"/>
        <v>503</v>
      </c>
      <c r="M98" s="79">
        <f t="shared" si="24"/>
        <v>525</v>
      </c>
      <c r="N98" s="79">
        <f t="shared" si="24"/>
        <v>558</v>
      </c>
      <c r="O98" s="79">
        <f t="shared" si="24"/>
        <v>505</v>
      </c>
      <c r="P98" s="79">
        <f t="shared" si="24"/>
        <v>531</v>
      </c>
      <c r="Q98" s="79">
        <f t="shared" si="24"/>
        <v>523</v>
      </c>
      <c r="R98" s="79">
        <f t="shared" si="24"/>
        <v>479</v>
      </c>
      <c r="S98" s="79">
        <f t="shared" si="24"/>
        <v>416</v>
      </c>
      <c r="T98" s="79">
        <f t="shared" si="24"/>
        <v>438</v>
      </c>
      <c r="U98" s="79">
        <f t="shared" si="24"/>
        <v>430</v>
      </c>
      <c r="V98" s="79">
        <f t="shared" si="24"/>
        <v>433</v>
      </c>
      <c r="W98" s="79">
        <f t="shared" si="24"/>
        <v>420</v>
      </c>
      <c r="X98" s="79">
        <f t="shared" si="24"/>
        <v>434</v>
      </c>
      <c r="Y98" s="79">
        <f t="shared" si="24"/>
        <v>2124</v>
      </c>
      <c r="Z98" s="79">
        <f t="shared" si="24"/>
        <v>2126</v>
      </c>
      <c r="AA98" s="79">
        <f t="shared" si="24"/>
        <v>2147</v>
      </c>
      <c r="AB98" s="79">
        <f t="shared" si="24"/>
        <v>1987</v>
      </c>
      <c r="AC98" s="79">
        <f t="shared" si="24"/>
        <v>1597</v>
      </c>
      <c r="AD98" s="79">
        <f t="shared" si="24"/>
        <v>1363</v>
      </c>
      <c r="AE98" s="79">
        <f t="shared" si="24"/>
        <v>1269</v>
      </c>
      <c r="AF98" s="79">
        <f t="shared" si="24"/>
        <v>1093</v>
      </c>
      <c r="AG98" s="79">
        <f t="shared" si="24"/>
        <v>859</v>
      </c>
      <c r="AH98" s="79">
        <f t="shared" si="24"/>
        <v>745</v>
      </c>
      <c r="AI98" s="79">
        <f t="shared" si="24"/>
        <v>533</v>
      </c>
      <c r="AJ98" s="79">
        <f t="shared" si="24"/>
        <v>369</v>
      </c>
      <c r="AK98" s="79">
        <f t="shared" si="24"/>
        <v>224</v>
      </c>
      <c r="AL98" s="79">
        <f t="shared" si="24"/>
        <v>171</v>
      </c>
      <c r="AM98" s="79">
        <f t="shared" si="24"/>
        <v>27</v>
      </c>
      <c r="AN98" s="79">
        <f t="shared" si="24"/>
        <v>270</v>
      </c>
      <c r="AO98" s="79">
        <f t="shared" si="24"/>
        <v>284</v>
      </c>
      <c r="AP98" s="79">
        <f t="shared" si="24"/>
        <v>664</v>
      </c>
      <c r="AQ98" s="79">
        <f t="shared" si="24"/>
        <v>13515</v>
      </c>
      <c r="AR98" s="79">
        <f t="shared" si="24"/>
        <v>1316</v>
      </c>
      <c r="AS98" s="79">
        <f t="shared" si="24"/>
        <v>1035</v>
      </c>
      <c r="AT98" s="79">
        <f t="shared" si="24"/>
        <v>5405</v>
      </c>
      <c r="AU98" s="79">
        <f t="shared" si="24"/>
        <v>1179</v>
      </c>
    </row>
    <row r="99" spans="1:47">
      <c r="A99" s="79">
        <v>201</v>
      </c>
      <c r="B99" s="123">
        <v>629</v>
      </c>
      <c r="C99" s="81" t="s">
        <v>442</v>
      </c>
      <c r="D99" s="82">
        <f t="shared" si="16"/>
        <v>10444</v>
      </c>
      <c r="E99" s="80">
        <v>198</v>
      </c>
      <c r="F99" s="80">
        <v>208</v>
      </c>
      <c r="G99" s="80">
        <v>216</v>
      </c>
      <c r="H99" s="80">
        <v>208</v>
      </c>
      <c r="I99" s="80">
        <v>202</v>
      </c>
      <c r="J99" s="80">
        <v>204</v>
      </c>
      <c r="K99" s="80">
        <v>198</v>
      </c>
      <c r="L99" s="80">
        <v>190</v>
      </c>
      <c r="M99" s="80">
        <v>195</v>
      </c>
      <c r="N99" s="80">
        <v>200</v>
      </c>
      <c r="O99" s="80">
        <v>192</v>
      </c>
      <c r="P99" s="80">
        <v>197</v>
      </c>
      <c r="Q99" s="80">
        <v>193</v>
      </c>
      <c r="R99" s="80">
        <v>186</v>
      </c>
      <c r="S99" s="80">
        <v>176</v>
      </c>
      <c r="T99" s="80">
        <v>178</v>
      </c>
      <c r="U99" s="80">
        <v>176</v>
      </c>
      <c r="V99" s="80">
        <v>177</v>
      </c>
      <c r="W99" s="80">
        <v>174</v>
      </c>
      <c r="X99" s="80">
        <v>178</v>
      </c>
      <c r="Y99" s="80">
        <v>672</v>
      </c>
      <c r="Z99" s="80">
        <v>674</v>
      </c>
      <c r="AA99" s="80">
        <v>678</v>
      </c>
      <c r="AB99" s="80">
        <v>648</v>
      </c>
      <c r="AC99" s="80">
        <v>583</v>
      </c>
      <c r="AD99" s="80">
        <v>544</v>
      </c>
      <c r="AE99" s="80">
        <v>529</v>
      </c>
      <c r="AF99" s="80">
        <v>501</v>
      </c>
      <c r="AG99" s="80">
        <v>461</v>
      </c>
      <c r="AH99" s="80">
        <v>442</v>
      </c>
      <c r="AI99" s="80">
        <v>340</v>
      </c>
      <c r="AJ99" s="80">
        <v>255</v>
      </c>
      <c r="AK99" s="80">
        <v>152</v>
      </c>
      <c r="AL99" s="80">
        <v>119</v>
      </c>
      <c r="AM99" s="80">
        <v>8</v>
      </c>
      <c r="AN99" s="80">
        <v>150</v>
      </c>
      <c r="AO99" s="80">
        <v>154</v>
      </c>
      <c r="AP99" s="80">
        <v>300</v>
      </c>
      <c r="AQ99" s="80">
        <v>2998</v>
      </c>
      <c r="AR99" s="80">
        <v>408</v>
      </c>
      <c r="AS99" s="80">
        <v>339</v>
      </c>
      <c r="AT99" s="80">
        <v>1647</v>
      </c>
      <c r="AU99" s="80">
        <v>243</v>
      </c>
    </row>
    <row r="100" spans="1:47">
      <c r="A100" s="79">
        <v>301</v>
      </c>
      <c r="B100" s="123">
        <v>630</v>
      </c>
      <c r="C100" s="81" t="s">
        <v>443</v>
      </c>
      <c r="D100" s="82">
        <f t="shared" si="16"/>
        <v>4524</v>
      </c>
      <c r="E100" s="80">
        <v>96</v>
      </c>
      <c r="F100" s="80">
        <v>104</v>
      </c>
      <c r="G100" s="80">
        <v>112</v>
      </c>
      <c r="H100" s="80">
        <v>104</v>
      </c>
      <c r="I100" s="80">
        <v>98</v>
      </c>
      <c r="J100" s="80">
        <v>102</v>
      </c>
      <c r="K100" s="80">
        <v>94</v>
      </c>
      <c r="L100" s="80">
        <v>86</v>
      </c>
      <c r="M100" s="80">
        <v>90</v>
      </c>
      <c r="N100" s="80">
        <v>96</v>
      </c>
      <c r="O100" s="80">
        <v>86</v>
      </c>
      <c r="P100" s="80">
        <v>92</v>
      </c>
      <c r="Q100" s="80">
        <v>90</v>
      </c>
      <c r="R100" s="80">
        <v>82</v>
      </c>
      <c r="S100" s="80">
        <v>72</v>
      </c>
      <c r="T100" s="80">
        <v>74</v>
      </c>
      <c r="U100" s="80">
        <v>72</v>
      </c>
      <c r="V100" s="80">
        <v>73</v>
      </c>
      <c r="W100" s="80">
        <v>70</v>
      </c>
      <c r="X100" s="80">
        <v>73</v>
      </c>
      <c r="Y100" s="80">
        <v>356</v>
      </c>
      <c r="Z100" s="80">
        <v>356</v>
      </c>
      <c r="AA100" s="80">
        <v>360</v>
      </c>
      <c r="AB100" s="80">
        <v>330</v>
      </c>
      <c r="AC100" s="80">
        <v>265</v>
      </c>
      <c r="AD100" s="80">
        <v>226</v>
      </c>
      <c r="AE100" s="80">
        <v>210</v>
      </c>
      <c r="AF100" s="80">
        <v>180</v>
      </c>
      <c r="AG100" s="80">
        <v>142</v>
      </c>
      <c r="AH100" s="80">
        <v>122</v>
      </c>
      <c r="AI100" s="80">
        <v>85</v>
      </c>
      <c r="AJ100" s="80">
        <v>58</v>
      </c>
      <c r="AK100" s="80">
        <v>38</v>
      </c>
      <c r="AL100" s="80">
        <v>30</v>
      </c>
      <c r="AM100" s="80">
        <v>5</v>
      </c>
      <c r="AN100" s="80">
        <v>48</v>
      </c>
      <c r="AO100" s="80">
        <v>50</v>
      </c>
      <c r="AP100" s="80">
        <v>112</v>
      </c>
      <c r="AQ100" s="80">
        <v>2261</v>
      </c>
      <c r="AR100" s="80">
        <v>220</v>
      </c>
      <c r="AS100" s="80">
        <v>178</v>
      </c>
      <c r="AT100" s="80">
        <v>908</v>
      </c>
      <c r="AU100" s="80">
        <v>208</v>
      </c>
    </row>
    <row r="101" spans="1:47">
      <c r="A101" s="79">
        <v>302</v>
      </c>
      <c r="B101" s="123">
        <v>631</v>
      </c>
      <c r="C101" s="81" t="s">
        <v>444</v>
      </c>
      <c r="D101" s="82">
        <f t="shared" si="16"/>
        <v>3106</v>
      </c>
      <c r="E101" s="80">
        <v>68</v>
      </c>
      <c r="F101" s="80">
        <v>76</v>
      </c>
      <c r="G101" s="80">
        <v>83</v>
      </c>
      <c r="H101" s="80">
        <v>78</v>
      </c>
      <c r="I101" s="80">
        <v>70</v>
      </c>
      <c r="J101" s="80">
        <v>74</v>
      </c>
      <c r="K101" s="80">
        <v>66</v>
      </c>
      <c r="L101" s="80">
        <v>60</v>
      </c>
      <c r="M101" s="80">
        <v>62</v>
      </c>
      <c r="N101" s="80">
        <v>68</v>
      </c>
      <c r="O101" s="80">
        <v>60</v>
      </c>
      <c r="P101" s="80">
        <v>64</v>
      </c>
      <c r="Q101" s="80">
        <v>62</v>
      </c>
      <c r="R101" s="80">
        <v>56</v>
      </c>
      <c r="S101" s="80">
        <v>46</v>
      </c>
      <c r="T101" s="80">
        <v>48</v>
      </c>
      <c r="U101" s="80">
        <v>46</v>
      </c>
      <c r="V101" s="80">
        <v>47</v>
      </c>
      <c r="W101" s="80">
        <v>46</v>
      </c>
      <c r="X101" s="80">
        <v>47</v>
      </c>
      <c r="Y101" s="80">
        <v>282</v>
      </c>
      <c r="Z101" s="80">
        <v>282</v>
      </c>
      <c r="AA101" s="80">
        <v>286</v>
      </c>
      <c r="AB101" s="80">
        <v>256</v>
      </c>
      <c r="AC101" s="80">
        <v>191</v>
      </c>
      <c r="AD101" s="80">
        <v>152</v>
      </c>
      <c r="AE101" s="80">
        <v>136</v>
      </c>
      <c r="AF101" s="80">
        <v>108</v>
      </c>
      <c r="AG101" s="80">
        <v>70</v>
      </c>
      <c r="AH101" s="80">
        <v>52</v>
      </c>
      <c r="AI101" s="80">
        <v>32</v>
      </c>
      <c r="AJ101" s="80">
        <v>16</v>
      </c>
      <c r="AK101" s="80">
        <v>10</v>
      </c>
      <c r="AL101" s="80">
        <v>6</v>
      </c>
      <c r="AM101" s="80">
        <v>4</v>
      </c>
      <c r="AN101" s="80">
        <v>20</v>
      </c>
      <c r="AO101" s="80">
        <v>22</v>
      </c>
      <c r="AP101" s="80">
        <v>70</v>
      </c>
      <c r="AQ101" s="80">
        <v>2080</v>
      </c>
      <c r="AR101" s="80">
        <v>178</v>
      </c>
      <c r="AS101" s="80">
        <v>134</v>
      </c>
      <c r="AT101" s="80">
        <v>724</v>
      </c>
      <c r="AU101" s="80">
        <v>186</v>
      </c>
    </row>
    <row r="102" spans="1:47">
      <c r="A102" s="79">
        <v>303</v>
      </c>
      <c r="B102" s="123">
        <v>632</v>
      </c>
      <c r="C102" s="81" t="s">
        <v>445</v>
      </c>
      <c r="D102" s="82">
        <f t="shared" si="16"/>
        <v>3427</v>
      </c>
      <c r="E102" s="80">
        <v>74</v>
      </c>
      <c r="F102" s="80">
        <v>80</v>
      </c>
      <c r="G102" s="80">
        <v>86</v>
      </c>
      <c r="H102" s="80">
        <v>82</v>
      </c>
      <c r="I102" s="80">
        <v>76</v>
      </c>
      <c r="J102" s="80">
        <v>78</v>
      </c>
      <c r="K102" s="80">
        <v>72</v>
      </c>
      <c r="L102" s="80">
        <v>65</v>
      </c>
      <c r="M102" s="80">
        <v>68</v>
      </c>
      <c r="N102" s="80">
        <v>74</v>
      </c>
      <c r="O102" s="80">
        <v>65</v>
      </c>
      <c r="P102" s="80">
        <v>68</v>
      </c>
      <c r="Q102" s="80">
        <v>68</v>
      </c>
      <c r="R102" s="80">
        <v>61</v>
      </c>
      <c r="S102" s="80">
        <v>50</v>
      </c>
      <c r="T102" s="80">
        <v>52</v>
      </c>
      <c r="U102" s="80">
        <v>50</v>
      </c>
      <c r="V102" s="80">
        <v>50</v>
      </c>
      <c r="W102" s="80">
        <v>48</v>
      </c>
      <c r="X102" s="80">
        <v>50</v>
      </c>
      <c r="Y102" s="80">
        <v>304</v>
      </c>
      <c r="Z102" s="80">
        <v>304</v>
      </c>
      <c r="AA102" s="80">
        <v>308</v>
      </c>
      <c r="AB102" s="80">
        <v>278</v>
      </c>
      <c r="AC102" s="80">
        <v>213</v>
      </c>
      <c r="AD102" s="80">
        <v>174</v>
      </c>
      <c r="AE102" s="80">
        <v>158</v>
      </c>
      <c r="AF102" s="80">
        <v>128</v>
      </c>
      <c r="AG102" s="80">
        <v>88</v>
      </c>
      <c r="AH102" s="80">
        <v>69</v>
      </c>
      <c r="AI102" s="80">
        <v>44</v>
      </c>
      <c r="AJ102" s="80">
        <v>22</v>
      </c>
      <c r="AK102" s="80">
        <v>12</v>
      </c>
      <c r="AL102" s="80">
        <v>8</v>
      </c>
      <c r="AM102" s="80">
        <v>4</v>
      </c>
      <c r="AN102" s="80">
        <v>22</v>
      </c>
      <c r="AO102" s="80">
        <v>24</v>
      </c>
      <c r="AP102" s="80">
        <v>84</v>
      </c>
      <c r="AQ102" s="80">
        <v>2124</v>
      </c>
      <c r="AR102" s="80">
        <v>192</v>
      </c>
      <c r="AS102" s="80">
        <v>146</v>
      </c>
      <c r="AT102" s="80">
        <v>776</v>
      </c>
      <c r="AU102" s="80">
        <v>188</v>
      </c>
    </row>
    <row r="103" spans="1:47">
      <c r="A103" s="79">
        <v>304</v>
      </c>
      <c r="B103" s="123">
        <v>633</v>
      </c>
      <c r="C103" s="81" t="s">
        <v>446</v>
      </c>
      <c r="D103" s="82">
        <f t="shared" si="16"/>
        <v>2381</v>
      </c>
      <c r="E103" s="80">
        <v>56</v>
      </c>
      <c r="F103" s="80">
        <v>62</v>
      </c>
      <c r="G103" s="80">
        <v>68</v>
      </c>
      <c r="H103" s="80">
        <v>64</v>
      </c>
      <c r="I103" s="80">
        <v>58</v>
      </c>
      <c r="J103" s="80">
        <v>60</v>
      </c>
      <c r="K103" s="80">
        <v>54</v>
      </c>
      <c r="L103" s="80">
        <v>48</v>
      </c>
      <c r="M103" s="80">
        <v>52</v>
      </c>
      <c r="N103" s="80">
        <v>56</v>
      </c>
      <c r="O103" s="80">
        <v>48</v>
      </c>
      <c r="P103" s="80">
        <v>52</v>
      </c>
      <c r="Q103" s="80">
        <v>52</v>
      </c>
      <c r="R103" s="80">
        <v>44</v>
      </c>
      <c r="S103" s="80">
        <v>32</v>
      </c>
      <c r="T103" s="80">
        <v>34</v>
      </c>
      <c r="U103" s="80">
        <v>34</v>
      </c>
      <c r="V103" s="80">
        <v>34</v>
      </c>
      <c r="W103" s="80">
        <v>32</v>
      </c>
      <c r="X103" s="80">
        <v>34</v>
      </c>
      <c r="Y103" s="80">
        <v>234</v>
      </c>
      <c r="Z103" s="80">
        <v>234</v>
      </c>
      <c r="AA103" s="80">
        <v>237</v>
      </c>
      <c r="AB103" s="80">
        <v>217</v>
      </c>
      <c r="AC103" s="80">
        <v>152</v>
      </c>
      <c r="AD103" s="80">
        <v>113</v>
      </c>
      <c r="AE103" s="80">
        <v>98</v>
      </c>
      <c r="AF103" s="80">
        <v>68</v>
      </c>
      <c r="AG103" s="80">
        <v>30</v>
      </c>
      <c r="AH103" s="80">
        <v>12</v>
      </c>
      <c r="AI103" s="80">
        <v>4</v>
      </c>
      <c r="AJ103" s="80">
        <v>4</v>
      </c>
      <c r="AK103" s="80">
        <v>2</v>
      </c>
      <c r="AL103" s="80">
        <v>2</v>
      </c>
      <c r="AM103" s="80">
        <v>2</v>
      </c>
      <c r="AN103" s="80">
        <v>12</v>
      </c>
      <c r="AO103" s="80">
        <v>14</v>
      </c>
      <c r="AP103" s="80">
        <v>40</v>
      </c>
      <c r="AQ103" s="80">
        <v>1982</v>
      </c>
      <c r="AR103" s="80">
        <v>148</v>
      </c>
      <c r="AS103" s="80">
        <v>114</v>
      </c>
      <c r="AT103" s="80">
        <v>622</v>
      </c>
      <c r="AU103" s="80">
        <v>176</v>
      </c>
    </row>
    <row r="104" spans="1:47">
      <c r="A104" s="79">
        <v>305</v>
      </c>
      <c r="B104" s="123">
        <v>634</v>
      </c>
      <c r="C104" s="81" t="s">
        <v>447</v>
      </c>
      <c r="D104" s="82">
        <f t="shared" si="16"/>
        <v>3006</v>
      </c>
      <c r="E104" s="80">
        <v>62</v>
      </c>
      <c r="F104" s="80">
        <v>66</v>
      </c>
      <c r="G104" s="80">
        <v>72</v>
      </c>
      <c r="H104" s="80">
        <v>68</v>
      </c>
      <c r="I104" s="80">
        <v>64</v>
      </c>
      <c r="J104" s="80">
        <v>64</v>
      </c>
      <c r="K104" s="80">
        <v>61</v>
      </c>
      <c r="L104" s="80">
        <v>54</v>
      </c>
      <c r="M104" s="80">
        <v>58</v>
      </c>
      <c r="N104" s="80">
        <v>64</v>
      </c>
      <c r="O104" s="80">
        <v>54</v>
      </c>
      <c r="P104" s="80">
        <v>58</v>
      </c>
      <c r="Q104" s="80">
        <v>58</v>
      </c>
      <c r="R104" s="80">
        <v>50</v>
      </c>
      <c r="S104" s="80">
        <v>40</v>
      </c>
      <c r="T104" s="80">
        <v>52</v>
      </c>
      <c r="U104" s="80">
        <v>52</v>
      </c>
      <c r="V104" s="80">
        <v>52</v>
      </c>
      <c r="W104" s="80">
        <v>50</v>
      </c>
      <c r="X104" s="80">
        <v>52</v>
      </c>
      <c r="Y104" s="80">
        <v>276</v>
      </c>
      <c r="Z104" s="80">
        <v>276</v>
      </c>
      <c r="AA104" s="80">
        <v>278</v>
      </c>
      <c r="AB104" s="80">
        <v>258</v>
      </c>
      <c r="AC104" s="80">
        <v>193</v>
      </c>
      <c r="AD104" s="80">
        <v>154</v>
      </c>
      <c r="AE104" s="80">
        <v>138</v>
      </c>
      <c r="AF104" s="80">
        <v>108</v>
      </c>
      <c r="AG104" s="80">
        <v>68</v>
      </c>
      <c r="AH104" s="80">
        <v>48</v>
      </c>
      <c r="AI104" s="80">
        <v>28</v>
      </c>
      <c r="AJ104" s="80">
        <v>14</v>
      </c>
      <c r="AK104" s="80">
        <v>10</v>
      </c>
      <c r="AL104" s="80">
        <v>6</v>
      </c>
      <c r="AM104" s="80">
        <v>4</v>
      </c>
      <c r="AN104" s="80">
        <v>18</v>
      </c>
      <c r="AO104" s="80">
        <v>20</v>
      </c>
      <c r="AP104" s="80">
        <v>58</v>
      </c>
      <c r="AQ104" s="80">
        <v>2070</v>
      </c>
      <c r="AR104" s="80">
        <v>170</v>
      </c>
      <c r="AS104" s="80">
        <v>124</v>
      </c>
      <c r="AT104" s="80">
        <v>728</v>
      </c>
      <c r="AU104" s="80">
        <v>178</v>
      </c>
    </row>
    <row r="105" spans="1:47">
      <c r="A105" s="79">
        <v>120134</v>
      </c>
      <c r="B105" s="123"/>
      <c r="C105" s="81" t="s">
        <v>84</v>
      </c>
      <c r="D105" s="82">
        <f t="shared" si="16"/>
        <v>24599</v>
      </c>
      <c r="E105" s="79">
        <f>+E106</f>
        <v>598</v>
      </c>
      <c r="F105" s="79">
        <f t="shared" ref="F105:AU105" si="25">+F106</f>
        <v>478</v>
      </c>
      <c r="G105" s="79">
        <f t="shared" si="25"/>
        <v>539</v>
      </c>
      <c r="H105" s="79">
        <f t="shared" si="25"/>
        <v>537</v>
      </c>
      <c r="I105" s="79">
        <f t="shared" si="25"/>
        <v>506</v>
      </c>
      <c r="J105" s="79">
        <f t="shared" si="25"/>
        <v>470</v>
      </c>
      <c r="K105" s="79">
        <f t="shared" si="25"/>
        <v>481</v>
      </c>
      <c r="L105" s="79">
        <f t="shared" si="25"/>
        <v>429</v>
      </c>
      <c r="M105" s="79">
        <f t="shared" si="25"/>
        <v>425</v>
      </c>
      <c r="N105" s="79">
        <f t="shared" si="25"/>
        <v>509</v>
      </c>
      <c r="O105" s="79">
        <f t="shared" si="25"/>
        <v>498</v>
      </c>
      <c r="P105" s="79">
        <f t="shared" si="25"/>
        <v>537</v>
      </c>
      <c r="Q105" s="79">
        <f t="shared" si="25"/>
        <v>490</v>
      </c>
      <c r="R105" s="79">
        <f t="shared" si="25"/>
        <v>443</v>
      </c>
      <c r="S105" s="79">
        <f t="shared" si="25"/>
        <v>456</v>
      </c>
      <c r="T105" s="79">
        <f t="shared" si="25"/>
        <v>430</v>
      </c>
      <c r="U105" s="79">
        <f t="shared" si="25"/>
        <v>450</v>
      </c>
      <c r="V105" s="79">
        <f t="shared" si="25"/>
        <v>450</v>
      </c>
      <c r="W105" s="79">
        <f t="shared" si="25"/>
        <v>528</v>
      </c>
      <c r="X105" s="79">
        <f t="shared" si="25"/>
        <v>444</v>
      </c>
      <c r="Y105" s="79">
        <f t="shared" si="25"/>
        <v>2008</v>
      </c>
      <c r="Z105" s="79">
        <f t="shared" si="25"/>
        <v>1924</v>
      </c>
      <c r="AA105" s="79">
        <f t="shared" si="25"/>
        <v>2009</v>
      </c>
      <c r="AB105" s="79">
        <f t="shared" si="25"/>
        <v>1729</v>
      </c>
      <c r="AC105" s="79">
        <f t="shared" si="25"/>
        <v>1509</v>
      </c>
      <c r="AD105" s="79">
        <f t="shared" si="25"/>
        <v>1233</v>
      </c>
      <c r="AE105" s="79">
        <f t="shared" si="25"/>
        <v>1138</v>
      </c>
      <c r="AF105" s="79">
        <f t="shared" si="25"/>
        <v>933</v>
      </c>
      <c r="AG105" s="79">
        <f t="shared" si="25"/>
        <v>679</v>
      </c>
      <c r="AH105" s="79">
        <f t="shared" si="25"/>
        <v>583</v>
      </c>
      <c r="AI105" s="79">
        <f t="shared" si="25"/>
        <v>491</v>
      </c>
      <c r="AJ105" s="79">
        <f t="shared" si="25"/>
        <v>300</v>
      </c>
      <c r="AK105" s="79">
        <f t="shared" si="25"/>
        <v>202</v>
      </c>
      <c r="AL105" s="79">
        <f t="shared" si="25"/>
        <v>163</v>
      </c>
      <c r="AM105" s="79">
        <f t="shared" si="25"/>
        <v>15</v>
      </c>
      <c r="AN105" s="79">
        <f t="shared" si="25"/>
        <v>269</v>
      </c>
      <c r="AO105" s="79">
        <f t="shared" si="25"/>
        <v>329</v>
      </c>
      <c r="AP105" s="79">
        <f t="shared" si="25"/>
        <v>726</v>
      </c>
      <c r="AQ105" s="79">
        <f t="shared" si="25"/>
        <v>12840</v>
      </c>
      <c r="AR105" s="79">
        <f t="shared" si="25"/>
        <v>1202</v>
      </c>
      <c r="AS105" s="79">
        <f t="shared" si="25"/>
        <v>1124</v>
      </c>
      <c r="AT105" s="79">
        <f t="shared" si="25"/>
        <v>5443</v>
      </c>
      <c r="AU105" s="79">
        <f t="shared" si="25"/>
        <v>482</v>
      </c>
    </row>
    <row r="106" spans="1:47">
      <c r="A106" s="79">
        <v>201</v>
      </c>
      <c r="B106" s="123">
        <v>726</v>
      </c>
      <c r="C106" s="81" t="s">
        <v>448</v>
      </c>
      <c r="D106" s="82">
        <f t="shared" si="16"/>
        <v>24599</v>
      </c>
      <c r="E106" s="80">
        <v>598</v>
      </c>
      <c r="F106" s="80">
        <v>478</v>
      </c>
      <c r="G106" s="80">
        <v>539</v>
      </c>
      <c r="H106" s="80">
        <v>537</v>
      </c>
      <c r="I106" s="80">
        <v>506</v>
      </c>
      <c r="J106" s="80">
        <v>470</v>
      </c>
      <c r="K106" s="80">
        <v>481</v>
      </c>
      <c r="L106" s="80">
        <v>429</v>
      </c>
      <c r="M106" s="80">
        <v>425</v>
      </c>
      <c r="N106" s="80">
        <v>509</v>
      </c>
      <c r="O106" s="80">
        <v>498</v>
      </c>
      <c r="P106" s="80">
        <v>537</v>
      </c>
      <c r="Q106" s="80">
        <v>490</v>
      </c>
      <c r="R106" s="80">
        <v>443</v>
      </c>
      <c r="S106" s="80">
        <v>456</v>
      </c>
      <c r="T106" s="80">
        <v>430</v>
      </c>
      <c r="U106" s="80">
        <v>450</v>
      </c>
      <c r="V106" s="80">
        <v>450</v>
      </c>
      <c r="W106" s="80">
        <v>528</v>
      </c>
      <c r="X106" s="80">
        <v>444</v>
      </c>
      <c r="Y106" s="80">
        <v>2008</v>
      </c>
      <c r="Z106" s="80">
        <v>1924</v>
      </c>
      <c r="AA106" s="80">
        <v>2009</v>
      </c>
      <c r="AB106" s="80">
        <v>1729</v>
      </c>
      <c r="AC106" s="80">
        <v>1509</v>
      </c>
      <c r="AD106" s="80">
        <v>1233</v>
      </c>
      <c r="AE106" s="80">
        <v>1138</v>
      </c>
      <c r="AF106" s="80">
        <v>933</v>
      </c>
      <c r="AG106" s="80">
        <v>679</v>
      </c>
      <c r="AH106" s="80">
        <v>583</v>
      </c>
      <c r="AI106" s="80">
        <v>491</v>
      </c>
      <c r="AJ106" s="80">
        <v>300</v>
      </c>
      <c r="AK106" s="80">
        <v>202</v>
      </c>
      <c r="AL106" s="80">
        <v>163</v>
      </c>
      <c r="AM106" s="80">
        <v>15</v>
      </c>
      <c r="AN106" s="80">
        <v>269</v>
      </c>
      <c r="AO106" s="80">
        <v>329</v>
      </c>
      <c r="AP106" s="80">
        <v>726</v>
      </c>
      <c r="AQ106" s="80">
        <v>12840</v>
      </c>
      <c r="AR106" s="80">
        <v>1202</v>
      </c>
      <c r="AS106" s="80">
        <v>1124</v>
      </c>
      <c r="AT106" s="80">
        <v>5443</v>
      </c>
      <c r="AU106" s="80">
        <v>482</v>
      </c>
    </row>
    <row r="107" spans="1:47">
      <c r="A107" s="79">
        <v>120135</v>
      </c>
      <c r="B107" s="123"/>
      <c r="C107" s="81" t="s">
        <v>449</v>
      </c>
      <c r="D107" s="82">
        <f t="shared" si="16"/>
        <v>6091</v>
      </c>
      <c r="E107" s="79">
        <f>SUM(E108:E119)</f>
        <v>111</v>
      </c>
      <c r="F107" s="79">
        <f t="shared" ref="F107:AU107" si="26">SUM(F108:F119)</f>
        <v>94</v>
      </c>
      <c r="G107" s="79">
        <f t="shared" si="26"/>
        <v>76</v>
      </c>
      <c r="H107" s="79">
        <f t="shared" si="26"/>
        <v>93</v>
      </c>
      <c r="I107" s="79">
        <f t="shared" si="26"/>
        <v>95</v>
      </c>
      <c r="J107" s="79">
        <f t="shared" si="26"/>
        <v>94</v>
      </c>
      <c r="K107" s="79">
        <f t="shared" si="26"/>
        <v>98</v>
      </c>
      <c r="L107" s="79">
        <f t="shared" si="26"/>
        <v>98</v>
      </c>
      <c r="M107" s="79">
        <f t="shared" si="26"/>
        <v>87</v>
      </c>
      <c r="N107" s="79">
        <f t="shared" si="26"/>
        <v>90</v>
      </c>
      <c r="O107" s="79">
        <f t="shared" si="26"/>
        <v>99</v>
      </c>
      <c r="P107" s="79">
        <f t="shared" si="26"/>
        <v>140</v>
      </c>
      <c r="Q107" s="79">
        <f t="shared" si="26"/>
        <v>119</v>
      </c>
      <c r="R107" s="79">
        <f t="shared" si="26"/>
        <v>133</v>
      </c>
      <c r="S107" s="79">
        <f t="shared" si="26"/>
        <v>129</v>
      </c>
      <c r="T107" s="79">
        <f t="shared" si="26"/>
        <v>131</v>
      </c>
      <c r="U107" s="79">
        <f t="shared" si="26"/>
        <v>141</v>
      </c>
      <c r="V107" s="79">
        <f t="shared" si="26"/>
        <v>134</v>
      </c>
      <c r="W107" s="79">
        <f t="shared" si="26"/>
        <v>126</v>
      </c>
      <c r="X107" s="79">
        <f t="shared" si="26"/>
        <v>127</v>
      </c>
      <c r="Y107" s="79">
        <f t="shared" si="26"/>
        <v>562</v>
      </c>
      <c r="Z107" s="79">
        <f t="shared" si="26"/>
        <v>611</v>
      </c>
      <c r="AA107" s="79">
        <f t="shared" si="26"/>
        <v>491</v>
      </c>
      <c r="AB107" s="79">
        <f t="shared" si="26"/>
        <v>440</v>
      </c>
      <c r="AC107" s="79">
        <f t="shared" si="26"/>
        <v>343</v>
      </c>
      <c r="AD107" s="79">
        <f t="shared" si="26"/>
        <v>339</v>
      </c>
      <c r="AE107" s="79">
        <f t="shared" si="26"/>
        <v>208</v>
      </c>
      <c r="AF107" s="79">
        <f t="shared" si="26"/>
        <v>226</v>
      </c>
      <c r="AG107" s="79">
        <f t="shared" si="26"/>
        <v>183</v>
      </c>
      <c r="AH107" s="79">
        <f t="shared" si="26"/>
        <v>150</v>
      </c>
      <c r="AI107" s="79">
        <f t="shared" si="26"/>
        <v>130</v>
      </c>
      <c r="AJ107" s="79">
        <f t="shared" si="26"/>
        <v>88</v>
      </c>
      <c r="AK107" s="79">
        <f t="shared" si="26"/>
        <v>57</v>
      </c>
      <c r="AL107" s="79">
        <f t="shared" si="26"/>
        <v>48</v>
      </c>
      <c r="AM107" s="79">
        <f t="shared" si="26"/>
        <v>6</v>
      </c>
      <c r="AN107" s="79">
        <f t="shared" si="26"/>
        <v>55</v>
      </c>
      <c r="AO107" s="79">
        <f t="shared" si="26"/>
        <v>56</v>
      </c>
      <c r="AP107" s="79">
        <f t="shared" si="26"/>
        <v>134</v>
      </c>
      <c r="AQ107" s="79">
        <f t="shared" si="26"/>
        <v>3137</v>
      </c>
      <c r="AR107" s="79">
        <f t="shared" si="26"/>
        <v>288</v>
      </c>
      <c r="AS107" s="79">
        <f t="shared" si="26"/>
        <v>298</v>
      </c>
      <c r="AT107" s="79">
        <f t="shared" si="26"/>
        <v>1652</v>
      </c>
      <c r="AU107" s="79">
        <f t="shared" si="26"/>
        <v>127</v>
      </c>
    </row>
    <row r="108" spans="1:47">
      <c r="A108" s="83" t="s">
        <v>450</v>
      </c>
      <c r="B108" s="123">
        <v>666</v>
      </c>
      <c r="C108" s="81" t="s">
        <v>451</v>
      </c>
      <c r="D108" s="82">
        <f t="shared" si="16"/>
        <v>1035</v>
      </c>
      <c r="E108" s="80">
        <v>14</v>
      </c>
      <c r="F108" s="80">
        <v>12</v>
      </c>
      <c r="G108" s="80">
        <v>12</v>
      </c>
      <c r="H108" s="80">
        <v>12</v>
      </c>
      <c r="I108" s="80">
        <v>12</v>
      </c>
      <c r="J108" s="80">
        <v>12</v>
      </c>
      <c r="K108" s="80">
        <v>12</v>
      </c>
      <c r="L108" s="80">
        <v>12</v>
      </c>
      <c r="M108" s="80">
        <v>11</v>
      </c>
      <c r="N108" s="80">
        <v>12</v>
      </c>
      <c r="O108" s="80">
        <v>12</v>
      </c>
      <c r="P108" s="80">
        <v>26</v>
      </c>
      <c r="Q108" s="80">
        <v>14</v>
      </c>
      <c r="R108" s="80">
        <v>24</v>
      </c>
      <c r="S108" s="80">
        <v>23</v>
      </c>
      <c r="T108" s="80">
        <v>24</v>
      </c>
      <c r="U108" s="80">
        <v>26</v>
      </c>
      <c r="V108" s="80">
        <v>25</v>
      </c>
      <c r="W108" s="80">
        <v>22</v>
      </c>
      <c r="X108" s="80">
        <v>23</v>
      </c>
      <c r="Y108" s="80">
        <v>94</v>
      </c>
      <c r="Z108" s="80">
        <v>104</v>
      </c>
      <c r="AA108" s="80">
        <v>88</v>
      </c>
      <c r="AB108" s="80">
        <v>78</v>
      </c>
      <c r="AC108" s="80">
        <v>70</v>
      </c>
      <c r="AD108" s="80">
        <v>68</v>
      </c>
      <c r="AE108" s="80">
        <v>36</v>
      </c>
      <c r="AF108" s="80">
        <v>38</v>
      </c>
      <c r="AG108" s="80">
        <v>32</v>
      </c>
      <c r="AH108" s="80">
        <v>27</v>
      </c>
      <c r="AI108" s="80">
        <v>24</v>
      </c>
      <c r="AJ108" s="80">
        <v>18</v>
      </c>
      <c r="AK108" s="80">
        <v>10</v>
      </c>
      <c r="AL108" s="80">
        <v>8</v>
      </c>
      <c r="AM108" s="80">
        <v>1</v>
      </c>
      <c r="AN108" s="80">
        <v>9</v>
      </c>
      <c r="AO108" s="80">
        <v>10</v>
      </c>
      <c r="AP108" s="80">
        <v>24</v>
      </c>
      <c r="AQ108" s="80">
        <v>635</v>
      </c>
      <c r="AR108" s="80">
        <v>53</v>
      </c>
      <c r="AS108" s="80">
        <v>55</v>
      </c>
      <c r="AT108" s="80">
        <v>264</v>
      </c>
      <c r="AU108" s="80">
        <v>24</v>
      </c>
    </row>
    <row r="109" spans="1:47">
      <c r="A109" s="79">
        <v>301</v>
      </c>
      <c r="B109" s="123">
        <v>667</v>
      </c>
      <c r="C109" s="81" t="s">
        <v>452</v>
      </c>
      <c r="D109" s="82">
        <f t="shared" si="16"/>
        <v>594</v>
      </c>
      <c r="E109" s="80">
        <v>10</v>
      </c>
      <c r="F109" s="80">
        <v>8</v>
      </c>
      <c r="G109" s="80">
        <v>6</v>
      </c>
      <c r="H109" s="80">
        <v>8</v>
      </c>
      <c r="I109" s="80">
        <v>9</v>
      </c>
      <c r="J109" s="80">
        <v>9</v>
      </c>
      <c r="K109" s="80">
        <v>10</v>
      </c>
      <c r="L109" s="80">
        <v>10</v>
      </c>
      <c r="M109" s="80">
        <v>8</v>
      </c>
      <c r="N109" s="80">
        <v>9</v>
      </c>
      <c r="O109" s="80">
        <v>11</v>
      </c>
      <c r="P109" s="80">
        <v>16</v>
      </c>
      <c r="Q109" s="80">
        <v>13</v>
      </c>
      <c r="R109" s="80">
        <v>16</v>
      </c>
      <c r="S109" s="80">
        <v>15</v>
      </c>
      <c r="T109" s="80">
        <v>16</v>
      </c>
      <c r="U109" s="80">
        <v>17</v>
      </c>
      <c r="V109" s="80">
        <v>16</v>
      </c>
      <c r="W109" s="80">
        <v>14</v>
      </c>
      <c r="X109" s="80">
        <v>14</v>
      </c>
      <c r="Y109" s="80">
        <v>62</v>
      </c>
      <c r="Z109" s="80">
        <v>72</v>
      </c>
      <c r="AA109" s="80">
        <v>38</v>
      </c>
      <c r="AB109" s="80">
        <v>32</v>
      </c>
      <c r="AC109" s="80">
        <v>28</v>
      </c>
      <c r="AD109" s="80">
        <v>22</v>
      </c>
      <c r="AE109" s="80">
        <v>18</v>
      </c>
      <c r="AF109" s="80">
        <v>20</v>
      </c>
      <c r="AG109" s="80">
        <v>13</v>
      </c>
      <c r="AH109" s="80">
        <v>16</v>
      </c>
      <c r="AI109" s="80">
        <v>14</v>
      </c>
      <c r="AJ109" s="80">
        <v>10</v>
      </c>
      <c r="AK109" s="80">
        <v>8</v>
      </c>
      <c r="AL109" s="80">
        <v>6</v>
      </c>
      <c r="AM109" s="80">
        <v>1</v>
      </c>
      <c r="AN109" s="80">
        <v>8</v>
      </c>
      <c r="AO109" s="80">
        <v>8</v>
      </c>
      <c r="AP109" s="80">
        <v>16</v>
      </c>
      <c r="AQ109" s="80">
        <v>166</v>
      </c>
      <c r="AR109" s="80">
        <v>20</v>
      </c>
      <c r="AS109" s="80">
        <v>24</v>
      </c>
      <c r="AT109" s="80">
        <v>104</v>
      </c>
      <c r="AU109" s="80">
        <v>14</v>
      </c>
    </row>
    <row r="110" spans="1:47">
      <c r="A110" s="79">
        <v>302</v>
      </c>
      <c r="B110" s="123">
        <v>668</v>
      </c>
      <c r="C110" s="81" t="s">
        <v>453</v>
      </c>
      <c r="D110" s="82">
        <f t="shared" si="16"/>
        <v>554</v>
      </c>
      <c r="E110" s="80">
        <v>12</v>
      </c>
      <c r="F110" s="80">
        <v>10</v>
      </c>
      <c r="G110" s="80">
        <v>8</v>
      </c>
      <c r="H110" s="80">
        <v>9</v>
      </c>
      <c r="I110" s="80">
        <v>10</v>
      </c>
      <c r="J110" s="80">
        <v>9</v>
      </c>
      <c r="K110" s="80">
        <v>10</v>
      </c>
      <c r="L110" s="80">
        <v>10</v>
      </c>
      <c r="M110" s="80">
        <v>7</v>
      </c>
      <c r="N110" s="80">
        <v>8</v>
      </c>
      <c r="O110" s="80">
        <v>10</v>
      </c>
      <c r="P110" s="80">
        <v>14</v>
      </c>
      <c r="Q110" s="80">
        <v>12</v>
      </c>
      <c r="R110" s="80">
        <v>14</v>
      </c>
      <c r="S110" s="80">
        <v>13</v>
      </c>
      <c r="T110" s="80">
        <v>13</v>
      </c>
      <c r="U110" s="80">
        <v>14</v>
      </c>
      <c r="V110" s="80">
        <v>14</v>
      </c>
      <c r="W110" s="80">
        <v>12</v>
      </c>
      <c r="X110" s="80">
        <v>12</v>
      </c>
      <c r="Y110" s="80">
        <v>34</v>
      </c>
      <c r="Z110" s="80">
        <v>44</v>
      </c>
      <c r="AA110" s="80">
        <v>52</v>
      </c>
      <c r="AB110" s="80">
        <v>42</v>
      </c>
      <c r="AC110" s="80">
        <v>27</v>
      </c>
      <c r="AD110" s="80">
        <v>30</v>
      </c>
      <c r="AE110" s="80">
        <v>20</v>
      </c>
      <c r="AF110" s="80">
        <v>22</v>
      </c>
      <c r="AG110" s="80">
        <v>18</v>
      </c>
      <c r="AH110" s="80">
        <v>14</v>
      </c>
      <c r="AI110" s="80">
        <v>12</v>
      </c>
      <c r="AJ110" s="80">
        <v>8</v>
      </c>
      <c r="AK110" s="80">
        <v>6</v>
      </c>
      <c r="AL110" s="80">
        <v>4</v>
      </c>
      <c r="AM110" s="80">
        <v>1</v>
      </c>
      <c r="AN110" s="80">
        <v>6</v>
      </c>
      <c r="AO110" s="80">
        <v>6</v>
      </c>
      <c r="AP110" s="80">
        <v>12</v>
      </c>
      <c r="AQ110" s="80">
        <v>270</v>
      </c>
      <c r="AR110" s="80">
        <v>24</v>
      </c>
      <c r="AS110" s="80">
        <v>26</v>
      </c>
      <c r="AT110" s="80">
        <v>136</v>
      </c>
      <c r="AU110" s="80">
        <v>12</v>
      </c>
    </row>
    <row r="111" spans="1:47">
      <c r="A111" s="79">
        <v>303</v>
      </c>
      <c r="B111" s="123">
        <v>669</v>
      </c>
      <c r="C111" s="81" t="s">
        <v>454</v>
      </c>
      <c r="D111" s="82">
        <f t="shared" si="16"/>
        <v>421</v>
      </c>
      <c r="E111" s="80">
        <v>10</v>
      </c>
      <c r="F111" s="80">
        <v>8</v>
      </c>
      <c r="G111" s="80">
        <v>6</v>
      </c>
      <c r="H111" s="80">
        <v>8</v>
      </c>
      <c r="I111" s="80">
        <v>8</v>
      </c>
      <c r="J111" s="80">
        <v>8</v>
      </c>
      <c r="K111" s="80">
        <v>9</v>
      </c>
      <c r="L111" s="80">
        <v>9</v>
      </c>
      <c r="M111" s="80">
        <v>8</v>
      </c>
      <c r="N111" s="80">
        <v>8</v>
      </c>
      <c r="O111" s="80">
        <v>9</v>
      </c>
      <c r="P111" s="80">
        <v>10</v>
      </c>
      <c r="Q111" s="80">
        <v>11</v>
      </c>
      <c r="R111" s="80">
        <v>10</v>
      </c>
      <c r="S111" s="80">
        <v>10</v>
      </c>
      <c r="T111" s="80">
        <v>10</v>
      </c>
      <c r="U111" s="80">
        <v>10</v>
      </c>
      <c r="V111" s="80">
        <v>10</v>
      </c>
      <c r="W111" s="80">
        <v>10</v>
      </c>
      <c r="X111" s="80">
        <v>10</v>
      </c>
      <c r="Y111" s="80">
        <v>32</v>
      </c>
      <c r="Z111" s="80">
        <v>38</v>
      </c>
      <c r="AA111" s="80">
        <v>28</v>
      </c>
      <c r="AB111" s="80">
        <v>28</v>
      </c>
      <c r="AC111" s="80">
        <v>20</v>
      </c>
      <c r="AD111" s="80">
        <v>17</v>
      </c>
      <c r="AE111" s="80">
        <v>14</v>
      </c>
      <c r="AF111" s="80">
        <v>16</v>
      </c>
      <c r="AG111" s="80">
        <v>10</v>
      </c>
      <c r="AH111" s="80">
        <v>12</v>
      </c>
      <c r="AI111" s="80">
        <v>10</v>
      </c>
      <c r="AJ111" s="80">
        <v>6</v>
      </c>
      <c r="AK111" s="80">
        <v>4</v>
      </c>
      <c r="AL111" s="80">
        <v>4</v>
      </c>
      <c r="AM111" s="80">
        <v>1</v>
      </c>
      <c r="AN111" s="80">
        <v>4</v>
      </c>
      <c r="AO111" s="80">
        <v>4</v>
      </c>
      <c r="AP111" s="80">
        <v>10</v>
      </c>
      <c r="AQ111" s="80">
        <v>110</v>
      </c>
      <c r="AR111" s="80">
        <v>12</v>
      </c>
      <c r="AS111" s="80">
        <v>14</v>
      </c>
      <c r="AT111" s="80">
        <v>81</v>
      </c>
      <c r="AU111" s="80">
        <v>10</v>
      </c>
    </row>
    <row r="112" spans="1:47">
      <c r="A112" s="79">
        <v>304</v>
      </c>
      <c r="B112" s="123">
        <v>744</v>
      </c>
      <c r="C112" s="81" t="s">
        <v>455</v>
      </c>
      <c r="D112" s="82">
        <f t="shared" si="16"/>
        <v>705</v>
      </c>
      <c r="E112" s="80">
        <v>12</v>
      </c>
      <c r="F112" s="80">
        <v>10</v>
      </c>
      <c r="G112" s="80">
        <v>8</v>
      </c>
      <c r="H112" s="80">
        <v>10</v>
      </c>
      <c r="I112" s="80">
        <v>10</v>
      </c>
      <c r="J112" s="80">
        <v>10</v>
      </c>
      <c r="K112" s="80">
        <v>11</v>
      </c>
      <c r="L112" s="80">
        <v>11</v>
      </c>
      <c r="M112" s="80">
        <v>9</v>
      </c>
      <c r="N112" s="80">
        <v>9</v>
      </c>
      <c r="O112" s="80">
        <v>11</v>
      </c>
      <c r="P112" s="80">
        <v>12</v>
      </c>
      <c r="Q112" s="80">
        <v>13</v>
      </c>
      <c r="R112" s="80">
        <v>12</v>
      </c>
      <c r="S112" s="80">
        <v>12</v>
      </c>
      <c r="T112" s="80">
        <v>12</v>
      </c>
      <c r="U112" s="80">
        <v>12</v>
      </c>
      <c r="V112" s="80">
        <v>12</v>
      </c>
      <c r="W112" s="80">
        <v>12</v>
      </c>
      <c r="X112" s="80">
        <v>12</v>
      </c>
      <c r="Y112" s="80">
        <v>66</v>
      </c>
      <c r="Z112" s="80">
        <v>78</v>
      </c>
      <c r="AA112" s="80">
        <v>62</v>
      </c>
      <c r="AB112" s="80">
        <v>52</v>
      </c>
      <c r="AC112" s="80">
        <v>50</v>
      </c>
      <c r="AD112" s="80">
        <v>54</v>
      </c>
      <c r="AE112" s="80">
        <v>24</v>
      </c>
      <c r="AF112" s="80">
        <v>26</v>
      </c>
      <c r="AG112" s="80">
        <v>20</v>
      </c>
      <c r="AH112" s="80">
        <v>16</v>
      </c>
      <c r="AI112" s="80">
        <v>14</v>
      </c>
      <c r="AJ112" s="80">
        <v>10</v>
      </c>
      <c r="AK112" s="80">
        <v>7</v>
      </c>
      <c r="AL112" s="80">
        <v>6</v>
      </c>
      <c r="AM112" s="80">
        <v>1</v>
      </c>
      <c r="AN112" s="80">
        <v>6</v>
      </c>
      <c r="AO112" s="80">
        <v>6</v>
      </c>
      <c r="AP112" s="80">
        <v>14</v>
      </c>
      <c r="AQ112" s="80">
        <v>548</v>
      </c>
      <c r="AR112" s="80">
        <v>38</v>
      </c>
      <c r="AS112" s="80">
        <v>38</v>
      </c>
      <c r="AT112" s="80">
        <v>228</v>
      </c>
      <c r="AU112" s="80">
        <v>14</v>
      </c>
    </row>
    <row r="113" spans="1:47">
      <c r="A113" s="79">
        <v>305</v>
      </c>
      <c r="B113" s="123">
        <v>670</v>
      </c>
      <c r="C113" s="81" t="s">
        <v>456</v>
      </c>
      <c r="D113" s="82">
        <f t="shared" si="16"/>
        <v>672</v>
      </c>
      <c r="E113" s="80">
        <v>10</v>
      </c>
      <c r="F113" s="80">
        <v>8</v>
      </c>
      <c r="G113" s="80">
        <v>6</v>
      </c>
      <c r="H113" s="80">
        <v>8</v>
      </c>
      <c r="I113" s="80">
        <v>8</v>
      </c>
      <c r="J113" s="80">
        <v>8</v>
      </c>
      <c r="K113" s="80">
        <v>8</v>
      </c>
      <c r="L113" s="80">
        <v>8</v>
      </c>
      <c r="M113" s="80">
        <v>8</v>
      </c>
      <c r="N113" s="80">
        <v>8</v>
      </c>
      <c r="O113" s="80">
        <v>8</v>
      </c>
      <c r="P113" s="80">
        <v>12</v>
      </c>
      <c r="Q113" s="80">
        <v>10</v>
      </c>
      <c r="R113" s="80">
        <v>12</v>
      </c>
      <c r="S113" s="80">
        <v>11</v>
      </c>
      <c r="T113" s="80">
        <v>11</v>
      </c>
      <c r="U113" s="80">
        <v>12</v>
      </c>
      <c r="V113" s="80">
        <v>12</v>
      </c>
      <c r="W113" s="80">
        <v>11</v>
      </c>
      <c r="X113" s="80">
        <v>11</v>
      </c>
      <c r="Y113" s="80">
        <v>73</v>
      </c>
      <c r="Z113" s="80">
        <v>74</v>
      </c>
      <c r="AA113" s="80">
        <v>58</v>
      </c>
      <c r="AB113" s="80">
        <v>48</v>
      </c>
      <c r="AC113" s="80">
        <v>42</v>
      </c>
      <c r="AD113" s="80">
        <v>42</v>
      </c>
      <c r="AE113" s="80">
        <v>34</v>
      </c>
      <c r="AF113" s="80">
        <v>36</v>
      </c>
      <c r="AG113" s="80">
        <v>28</v>
      </c>
      <c r="AH113" s="80">
        <v>15</v>
      </c>
      <c r="AI113" s="80">
        <v>13</v>
      </c>
      <c r="AJ113" s="80">
        <v>8</v>
      </c>
      <c r="AK113" s="80">
        <v>6</v>
      </c>
      <c r="AL113" s="80">
        <v>5</v>
      </c>
      <c r="AM113" s="80">
        <v>1</v>
      </c>
      <c r="AN113" s="80">
        <v>6</v>
      </c>
      <c r="AO113" s="80">
        <v>6</v>
      </c>
      <c r="AP113" s="80">
        <v>14</v>
      </c>
      <c r="AQ113" s="80">
        <v>376</v>
      </c>
      <c r="AR113" s="80">
        <v>28</v>
      </c>
      <c r="AS113" s="80">
        <v>28</v>
      </c>
      <c r="AT113" s="80">
        <v>179</v>
      </c>
      <c r="AU113" s="80">
        <v>10</v>
      </c>
    </row>
    <row r="114" spans="1:47">
      <c r="A114" s="79">
        <v>306</v>
      </c>
      <c r="B114" s="123">
        <v>7082</v>
      </c>
      <c r="C114" s="81" t="s">
        <v>457</v>
      </c>
      <c r="D114" s="82">
        <f t="shared" si="16"/>
        <v>439</v>
      </c>
      <c r="E114" s="80">
        <v>10</v>
      </c>
      <c r="F114" s="80">
        <v>8</v>
      </c>
      <c r="G114" s="80">
        <v>6</v>
      </c>
      <c r="H114" s="80">
        <v>8</v>
      </c>
      <c r="I114" s="80">
        <v>8</v>
      </c>
      <c r="J114" s="80">
        <v>8</v>
      </c>
      <c r="K114" s="80">
        <v>8</v>
      </c>
      <c r="L114" s="80">
        <v>8</v>
      </c>
      <c r="M114" s="80">
        <v>8</v>
      </c>
      <c r="N114" s="80">
        <v>8</v>
      </c>
      <c r="O114" s="80">
        <v>8</v>
      </c>
      <c r="P114" s="80">
        <v>10</v>
      </c>
      <c r="Q114" s="80">
        <v>10</v>
      </c>
      <c r="R114" s="80">
        <v>8</v>
      </c>
      <c r="S114" s="80">
        <v>8</v>
      </c>
      <c r="T114" s="80">
        <v>8</v>
      </c>
      <c r="U114" s="80">
        <v>10</v>
      </c>
      <c r="V114" s="80">
        <v>8</v>
      </c>
      <c r="W114" s="80">
        <v>8</v>
      </c>
      <c r="X114" s="80">
        <v>8</v>
      </c>
      <c r="Y114" s="80">
        <v>40</v>
      </c>
      <c r="Z114" s="80">
        <v>40</v>
      </c>
      <c r="AA114" s="80">
        <v>34</v>
      </c>
      <c r="AB114" s="80">
        <v>32</v>
      </c>
      <c r="AC114" s="80">
        <v>26</v>
      </c>
      <c r="AD114" s="80">
        <v>26</v>
      </c>
      <c r="AE114" s="80">
        <v>14</v>
      </c>
      <c r="AF114" s="80">
        <v>16</v>
      </c>
      <c r="AG114" s="80">
        <v>14</v>
      </c>
      <c r="AH114" s="80">
        <v>10</v>
      </c>
      <c r="AI114" s="80">
        <v>8</v>
      </c>
      <c r="AJ114" s="80">
        <v>6</v>
      </c>
      <c r="AK114" s="80">
        <v>4</v>
      </c>
      <c r="AL114" s="80">
        <v>3</v>
      </c>
      <c r="AM114" s="80">
        <v>0</v>
      </c>
      <c r="AN114" s="80">
        <v>4</v>
      </c>
      <c r="AO114" s="80">
        <v>4</v>
      </c>
      <c r="AP114" s="80">
        <v>8</v>
      </c>
      <c r="AQ114" s="80">
        <v>224</v>
      </c>
      <c r="AR114" s="80">
        <v>24</v>
      </c>
      <c r="AS114" s="80">
        <v>24</v>
      </c>
      <c r="AT114" s="80">
        <v>131</v>
      </c>
      <c r="AU114" s="80">
        <v>8</v>
      </c>
    </row>
    <row r="115" spans="1:47">
      <c r="A115" s="79">
        <v>307</v>
      </c>
      <c r="B115" s="123">
        <v>12468</v>
      </c>
      <c r="C115" s="81" t="s">
        <v>458</v>
      </c>
      <c r="D115" s="82">
        <f t="shared" si="16"/>
        <v>442</v>
      </c>
      <c r="E115" s="80">
        <v>9</v>
      </c>
      <c r="F115" s="80">
        <v>8</v>
      </c>
      <c r="G115" s="80">
        <v>6</v>
      </c>
      <c r="H115" s="80">
        <v>8</v>
      </c>
      <c r="I115" s="80">
        <v>8</v>
      </c>
      <c r="J115" s="80">
        <v>8</v>
      </c>
      <c r="K115" s="80">
        <v>8</v>
      </c>
      <c r="L115" s="80">
        <v>8</v>
      </c>
      <c r="M115" s="80">
        <v>8</v>
      </c>
      <c r="N115" s="80">
        <v>8</v>
      </c>
      <c r="O115" s="80">
        <v>8</v>
      </c>
      <c r="P115" s="80">
        <v>10</v>
      </c>
      <c r="Q115" s="80">
        <v>10</v>
      </c>
      <c r="R115" s="80">
        <v>8</v>
      </c>
      <c r="S115" s="80">
        <v>8</v>
      </c>
      <c r="T115" s="80">
        <v>8</v>
      </c>
      <c r="U115" s="80">
        <v>10</v>
      </c>
      <c r="V115" s="80">
        <v>8</v>
      </c>
      <c r="W115" s="80">
        <v>8</v>
      </c>
      <c r="X115" s="80">
        <v>8</v>
      </c>
      <c r="Y115" s="80">
        <v>40</v>
      </c>
      <c r="Z115" s="80">
        <v>40</v>
      </c>
      <c r="AA115" s="80">
        <v>36</v>
      </c>
      <c r="AB115" s="80">
        <v>34</v>
      </c>
      <c r="AC115" s="80">
        <v>26</v>
      </c>
      <c r="AD115" s="80">
        <v>25</v>
      </c>
      <c r="AE115" s="80">
        <v>14</v>
      </c>
      <c r="AF115" s="80">
        <v>16</v>
      </c>
      <c r="AG115" s="80">
        <v>14</v>
      </c>
      <c r="AH115" s="80">
        <v>10</v>
      </c>
      <c r="AI115" s="80">
        <v>8</v>
      </c>
      <c r="AJ115" s="80">
        <v>6</v>
      </c>
      <c r="AK115" s="80">
        <v>4</v>
      </c>
      <c r="AL115" s="80">
        <v>4</v>
      </c>
      <c r="AM115" s="80">
        <v>0</v>
      </c>
      <c r="AN115" s="80">
        <v>4</v>
      </c>
      <c r="AO115" s="80">
        <v>4</v>
      </c>
      <c r="AP115" s="80">
        <v>8</v>
      </c>
      <c r="AQ115" s="80">
        <v>220</v>
      </c>
      <c r="AR115" s="80">
        <v>26</v>
      </c>
      <c r="AS115" s="80">
        <v>26</v>
      </c>
      <c r="AT115" s="80">
        <v>129</v>
      </c>
      <c r="AU115" s="80">
        <v>8</v>
      </c>
    </row>
    <row r="116" spans="1:47">
      <c r="A116" s="79">
        <v>308</v>
      </c>
      <c r="B116" s="123">
        <v>23381</v>
      </c>
      <c r="C116" s="81" t="s">
        <v>459</v>
      </c>
      <c r="D116" s="82">
        <f t="shared" si="16"/>
        <v>334</v>
      </c>
      <c r="E116" s="80">
        <v>6</v>
      </c>
      <c r="F116" s="80">
        <v>6</v>
      </c>
      <c r="G116" s="80">
        <v>5</v>
      </c>
      <c r="H116" s="80">
        <v>6</v>
      </c>
      <c r="I116" s="80">
        <v>6</v>
      </c>
      <c r="J116" s="80">
        <v>6</v>
      </c>
      <c r="K116" s="80">
        <v>6</v>
      </c>
      <c r="L116" s="80">
        <v>6</v>
      </c>
      <c r="M116" s="80">
        <v>6</v>
      </c>
      <c r="N116" s="80">
        <v>6</v>
      </c>
      <c r="O116" s="80">
        <v>6</v>
      </c>
      <c r="P116" s="80">
        <v>8</v>
      </c>
      <c r="Q116" s="80">
        <v>8</v>
      </c>
      <c r="R116" s="80">
        <v>8</v>
      </c>
      <c r="S116" s="80">
        <v>8</v>
      </c>
      <c r="T116" s="80">
        <v>8</v>
      </c>
      <c r="U116" s="80">
        <v>8</v>
      </c>
      <c r="V116" s="80">
        <v>8</v>
      </c>
      <c r="W116" s="80">
        <v>8</v>
      </c>
      <c r="X116" s="80">
        <v>8</v>
      </c>
      <c r="Y116" s="80">
        <v>32</v>
      </c>
      <c r="Z116" s="80">
        <v>32</v>
      </c>
      <c r="AA116" s="80">
        <v>26</v>
      </c>
      <c r="AB116" s="80">
        <v>26</v>
      </c>
      <c r="AC116" s="80">
        <v>16</v>
      </c>
      <c r="AD116" s="80">
        <v>16</v>
      </c>
      <c r="AE116" s="80">
        <v>8</v>
      </c>
      <c r="AF116" s="80">
        <v>10</v>
      </c>
      <c r="AG116" s="80">
        <v>8</v>
      </c>
      <c r="AH116" s="80">
        <v>8</v>
      </c>
      <c r="AI116" s="80">
        <v>7</v>
      </c>
      <c r="AJ116" s="80">
        <v>4</v>
      </c>
      <c r="AK116" s="80">
        <v>2</v>
      </c>
      <c r="AL116" s="80">
        <v>2</v>
      </c>
      <c r="AM116" s="80">
        <v>0</v>
      </c>
      <c r="AN116" s="80">
        <v>2</v>
      </c>
      <c r="AO116" s="80">
        <v>2</v>
      </c>
      <c r="AP116" s="80">
        <v>8</v>
      </c>
      <c r="AQ116" s="80">
        <v>122</v>
      </c>
      <c r="AR116" s="80">
        <v>16</v>
      </c>
      <c r="AS116" s="80">
        <v>16</v>
      </c>
      <c r="AT116" s="80">
        <v>98</v>
      </c>
      <c r="AU116" s="80">
        <v>7</v>
      </c>
    </row>
    <row r="117" spans="1:47">
      <c r="A117" s="79">
        <v>309</v>
      </c>
      <c r="B117" s="123">
        <v>24428</v>
      </c>
      <c r="C117" s="81" t="s">
        <v>460</v>
      </c>
      <c r="D117" s="82">
        <f t="shared" si="16"/>
        <v>311</v>
      </c>
      <c r="E117" s="80">
        <v>6</v>
      </c>
      <c r="F117" s="80">
        <v>6</v>
      </c>
      <c r="G117" s="80">
        <v>5</v>
      </c>
      <c r="H117" s="80">
        <v>6</v>
      </c>
      <c r="I117" s="80">
        <v>6</v>
      </c>
      <c r="J117" s="80">
        <v>6</v>
      </c>
      <c r="K117" s="80">
        <v>6</v>
      </c>
      <c r="L117" s="80">
        <v>6</v>
      </c>
      <c r="M117" s="80">
        <v>6</v>
      </c>
      <c r="N117" s="80">
        <v>6</v>
      </c>
      <c r="O117" s="80">
        <v>6</v>
      </c>
      <c r="P117" s="80">
        <v>7</v>
      </c>
      <c r="Q117" s="80">
        <v>8</v>
      </c>
      <c r="R117" s="80">
        <v>7</v>
      </c>
      <c r="S117" s="80">
        <v>7</v>
      </c>
      <c r="T117" s="80">
        <v>7</v>
      </c>
      <c r="U117" s="80">
        <v>7</v>
      </c>
      <c r="V117" s="80">
        <v>7</v>
      </c>
      <c r="W117" s="80">
        <v>7</v>
      </c>
      <c r="X117" s="80">
        <v>7</v>
      </c>
      <c r="Y117" s="80">
        <v>30</v>
      </c>
      <c r="Z117" s="80">
        <v>30</v>
      </c>
      <c r="AA117" s="80">
        <v>26</v>
      </c>
      <c r="AB117" s="80">
        <v>26</v>
      </c>
      <c r="AC117" s="80">
        <v>12</v>
      </c>
      <c r="AD117" s="80">
        <v>12</v>
      </c>
      <c r="AE117" s="80">
        <v>8</v>
      </c>
      <c r="AF117" s="80">
        <v>8</v>
      </c>
      <c r="AG117" s="80">
        <v>8</v>
      </c>
      <c r="AH117" s="80">
        <v>8</v>
      </c>
      <c r="AI117" s="80">
        <v>6</v>
      </c>
      <c r="AJ117" s="80">
        <v>4</v>
      </c>
      <c r="AK117" s="80">
        <v>2</v>
      </c>
      <c r="AL117" s="80">
        <v>2</v>
      </c>
      <c r="AM117" s="80">
        <v>0</v>
      </c>
      <c r="AN117" s="80">
        <v>2</v>
      </c>
      <c r="AO117" s="80">
        <v>2</v>
      </c>
      <c r="AP117" s="80">
        <v>6</v>
      </c>
      <c r="AQ117" s="80">
        <v>202</v>
      </c>
      <c r="AR117" s="80">
        <v>20</v>
      </c>
      <c r="AS117" s="80">
        <v>20</v>
      </c>
      <c r="AT117" s="80">
        <v>118</v>
      </c>
      <c r="AU117" s="80">
        <v>6</v>
      </c>
    </row>
    <row r="118" spans="1:47">
      <c r="A118" s="79">
        <v>310</v>
      </c>
      <c r="B118" s="123">
        <v>24779</v>
      </c>
      <c r="C118" s="81" t="s">
        <v>461</v>
      </c>
      <c r="D118" s="82">
        <f t="shared" si="16"/>
        <v>302</v>
      </c>
      <c r="E118" s="80">
        <v>6</v>
      </c>
      <c r="F118" s="80">
        <v>5</v>
      </c>
      <c r="G118" s="80">
        <v>4</v>
      </c>
      <c r="H118" s="80">
        <v>5</v>
      </c>
      <c r="I118" s="80">
        <v>5</v>
      </c>
      <c r="J118" s="80">
        <v>5</v>
      </c>
      <c r="K118" s="80">
        <v>5</v>
      </c>
      <c r="L118" s="80">
        <v>5</v>
      </c>
      <c r="M118" s="80">
        <v>4</v>
      </c>
      <c r="N118" s="80">
        <v>4</v>
      </c>
      <c r="O118" s="80">
        <v>5</v>
      </c>
      <c r="P118" s="80">
        <v>8</v>
      </c>
      <c r="Q118" s="80">
        <v>5</v>
      </c>
      <c r="R118" s="80">
        <v>7</v>
      </c>
      <c r="S118" s="80">
        <v>7</v>
      </c>
      <c r="T118" s="80">
        <v>7</v>
      </c>
      <c r="U118" s="80">
        <v>8</v>
      </c>
      <c r="V118" s="80">
        <v>7</v>
      </c>
      <c r="W118" s="80">
        <v>7</v>
      </c>
      <c r="X118" s="80">
        <v>7</v>
      </c>
      <c r="Y118" s="80">
        <v>30</v>
      </c>
      <c r="Z118" s="80">
        <v>30</v>
      </c>
      <c r="AA118" s="80">
        <v>22</v>
      </c>
      <c r="AB118" s="80">
        <v>22</v>
      </c>
      <c r="AC118" s="80">
        <v>14</v>
      </c>
      <c r="AD118" s="80">
        <v>14</v>
      </c>
      <c r="AE118" s="80">
        <v>10</v>
      </c>
      <c r="AF118" s="80">
        <v>10</v>
      </c>
      <c r="AG118" s="80">
        <v>10</v>
      </c>
      <c r="AH118" s="80">
        <v>8</v>
      </c>
      <c r="AI118" s="80">
        <v>8</v>
      </c>
      <c r="AJ118" s="80">
        <v>4</v>
      </c>
      <c r="AK118" s="80">
        <v>2</v>
      </c>
      <c r="AL118" s="80">
        <v>2</v>
      </c>
      <c r="AM118" s="80">
        <v>0</v>
      </c>
      <c r="AN118" s="80">
        <v>2</v>
      </c>
      <c r="AO118" s="80">
        <v>2</v>
      </c>
      <c r="AP118" s="80">
        <v>8</v>
      </c>
      <c r="AQ118" s="80">
        <v>160</v>
      </c>
      <c r="AR118" s="80">
        <v>17</v>
      </c>
      <c r="AS118" s="80">
        <v>17</v>
      </c>
      <c r="AT118" s="80">
        <v>104</v>
      </c>
      <c r="AU118" s="80">
        <v>8</v>
      </c>
    </row>
    <row r="119" spans="1:47">
      <c r="A119" s="79">
        <v>311</v>
      </c>
      <c r="B119" s="123">
        <v>24780</v>
      </c>
      <c r="C119" s="81" t="s">
        <v>462</v>
      </c>
      <c r="D119" s="82">
        <f t="shared" si="16"/>
        <v>282</v>
      </c>
      <c r="E119" s="80">
        <v>6</v>
      </c>
      <c r="F119" s="80">
        <v>5</v>
      </c>
      <c r="G119" s="80">
        <v>4</v>
      </c>
      <c r="H119" s="80">
        <v>5</v>
      </c>
      <c r="I119" s="80">
        <v>5</v>
      </c>
      <c r="J119" s="80">
        <v>5</v>
      </c>
      <c r="K119" s="80">
        <v>5</v>
      </c>
      <c r="L119" s="80">
        <v>5</v>
      </c>
      <c r="M119" s="80">
        <v>4</v>
      </c>
      <c r="N119" s="80">
        <v>4</v>
      </c>
      <c r="O119" s="80">
        <v>5</v>
      </c>
      <c r="P119" s="80">
        <v>7</v>
      </c>
      <c r="Q119" s="80">
        <v>5</v>
      </c>
      <c r="R119" s="80">
        <v>7</v>
      </c>
      <c r="S119" s="80">
        <v>7</v>
      </c>
      <c r="T119" s="80">
        <v>7</v>
      </c>
      <c r="U119" s="80">
        <v>7</v>
      </c>
      <c r="V119" s="80">
        <v>7</v>
      </c>
      <c r="W119" s="80">
        <v>7</v>
      </c>
      <c r="X119" s="80">
        <v>7</v>
      </c>
      <c r="Y119" s="80">
        <v>29</v>
      </c>
      <c r="Z119" s="80">
        <v>29</v>
      </c>
      <c r="AA119" s="80">
        <v>21</v>
      </c>
      <c r="AB119" s="80">
        <v>20</v>
      </c>
      <c r="AC119" s="80">
        <v>12</v>
      </c>
      <c r="AD119" s="80">
        <v>13</v>
      </c>
      <c r="AE119" s="80">
        <v>8</v>
      </c>
      <c r="AF119" s="80">
        <v>8</v>
      </c>
      <c r="AG119" s="80">
        <v>8</v>
      </c>
      <c r="AH119" s="80">
        <v>6</v>
      </c>
      <c r="AI119" s="80">
        <v>6</v>
      </c>
      <c r="AJ119" s="80">
        <v>4</v>
      </c>
      <c r="AK119" s="80">
        <v>2</v>
      </c>
      <c r="AL119" s="80">
        <v>2</v>
      </c>
      <c r="AM119" s="80">
        <v>0</v>
      </c>
      <c r="AN119" s="80">
        <v>2</v>
      </c>
      <c r="AO119" s="80">
        <v>2</v>
      </c>
      <c r="AP119" s="80">
        <v>6</v>
      </c>
      <c r="AQ119" s="80">
        <v>104</v>
      </c>
      <c r="AR119" s="80">
        <v>10</v>
      </c>
      <c r="AS119" s="80">
        <v>10</v>
      </c>
      <c r="AT119" s="80">
        <v>80</v>
      </c>
      <c r="AU119" s="80">
        <v>6</v>
      </c>
    </row>
    <row r="120" spans="1:47">
      <c r="A120" s="79">
        <v>120136</v>
      </c>
      <c r="B120" s="123"/>
      <c r="C120" s="81" t="s">
        <v>88</v>
      </c>
      <c r="D120" s="82">
        <f t="shared" si="16"/>
        <v>3033</v>
      </c>
      <c r="E120" s="79">
        <f>+E121</f>
        <v>50</v>
      </c>
      <c r="F120" s="79">
        <f t="shared" ref="F120:AU120" si="27">+F121</f>
        <v>63</v>
      </c>
      <c r="G120" s="79">
        <f t="shared" si="27"/>
        <v>55</v>
      </c>
      <c r="H120" s="79">
        <f t="shared" si="27"/>
        <v>64</v>
      </c>
      <c r="I120" s="79">
        <f t="shared" si="27"/>
        <v>71</v>
      </c>
      <c r="J120" s="79">
        <f t="shared" si="27"/>
        <v>64</v>
      </c>
      <c r="K120" s="79">
        <f t="shared" si="27"/>
        <v>44</v>
      </c>
      <c r="L120" s="79">
        <f t="shared" si="27"/>
        <v>66</v>
      </c>
      <c r="M120" s="79">
        <f t="shared" si="27"/>
        <v>54</v>
      </c>
      <c r="N120" s="79">
        <f t="shared" si="27"/>
        <v>43</v>
      </c>
      <c r="O120" s="79">
        <f t="shared" si="27"/>
        <v>65</v>
      </c>
      <c r="P120" s="79">
        <f t="shared" si="27"/>
        <v>71</v>
      </c>
      <c r="Q120" s="79">
        <f t="shared" si="27"/>
        <v>57</v>
      </c>
      <c r="R120" s="79">
        <f t="shared" si="27"/>
        <v>51</v>
      </c>
      <c r="S120" s="79">
        <f t="shared" si="27"/>
        <v>66</v>
      </c>
      <c r="T120" s="79">
        <f t="shared" si="27"/>
        <v>60</v>
      </c>
      <c r="U120" s="79">
        <f t="shared" si="27"/>
        <v>69</v>
      </c>
      <c r="V120" s="79">
        <f t="shared" si="27"/>
        <v>47</v>
      </c>
      <c r="W120" s="79">
        <f t="shared" si="27"/>
        <v>59</v>
      </c>
      <c r="X120" s="79">
        <f t="shared" si="27"/>
        <v>48</v>
      </c>
      <c r="Y120" s="79">
        <f t="shared" si="27"/>
        <v>215</v>
      </c>
      <c r="Z120" s="79">
        <f t="shared" si="27"/>
        <v>213</v>
      </c>
      <c r="AA120" s="79">
        <f t="shared" si="27"/>
        <v>227</v>
      </c>
      <c r="AB120" s="79">
        <f t="shared" si="27"/>
        <v>214</v>
      </c>
      <c r="AC120" s="79">
        <f t="shared" si="27"/>
        <v>196</v>
      </c>
      <c r="AD120" s="79">
        <f t="shared" si="27"/>
        <v>149</v>
      </c>
      <c r="AE120" s="79">
        <f t="shared" si="27"/>
        <v>147</v>
      </c>
      <c r="AF120" s="79">
        <f t="shared" si="27"/>
        <v>136</v>
      </c>
      <c r="AG120" s="79">
        <f t="shared" si="27"/>
        <v>115</v>
      </c>
      <c r="AH120" s="79">
        <f t="shared" si="27"/>
        <v>87</v>
      </c>
      <c r="AI120" s="79">
        <f t="shared" si="27"/>
        <v>68</v>
      </c>
      <c r="AJ120" s="79">
        <f t="shared" si="27"/>
        <v>45</v>
      </c>
      <c r="AK120" s="79">
        <f t="shared" si="27"/>
        <v>32</v>
      </c>
      <c r="AL120" s="79">
        <f t="shared" si="27"/>
        <v>22</v>
      </c>
      <c r="AM120" s="79">
        <f t="shared" si="27"/>
        <v>1</v>
      </c>
      <c r="AN120" s="79">
        <f t="shared" si="27"/>
        <v>26</v>
      </c>
      <c r="AO120" s="79">
        <f t="shared" si="27"/>
        <v>24</v>
      </c>
      <c r="AP120" s="79">
        <f t="shared" si="27"/>
        <v>59</v>
      </c>
      <c r="AQ120" s="79">
        <f t="shared" si="27"/>
        <v>1484</v>
      </c>
      <c r="AR120" s="79">
        <f t="shared" si="27"/>
        <v>164</v>
      </c>
      <c r="AS120" s="79">
        <f t="shared" si="27"/>
        <v>129</v>
      </c>
      <c r="AT120" s="79">
        <f t="shared" si="27"/>
        <v>567</v>
      </c>
      <c r="AU120" s="79">
        <f t="shared" si="27"/>
        <v>87</v>
      </c>
    </row>
    <row r="121" spans="1:47">
      <c r="A121" s="79">
        <v>201</v>
      </c>
      <c r="B121" s="123">
        <v>635</v>
      </c>
      <c r="C121" s="81" t="s">
        <v>463</v>
      </c>
      <c r="D121" s="82">
        <f t="shared" si="16"/>
        <v>3033</v>
      </c>
      <c r="E121" s="80">
        <v>50</v>
      </c>
      <c r="F121" s="80">
        <v>63</v>
      </c>
      <c r="G121" s="80">
        <v>55</v>
      </c>
      <c r="H121" s="80">
        <v>64</v>
      </c>
      <c r="I121" s="80">
        <v>71</v>
      </c>
      <c r="J121" s="80">
        <v>64</v>
      </c>
      <c r="K121" s="80">
        <v>44</v>
      </c>
      <c r="L121" s="80">
        <v>66</v>
      </c>
      <c r="M121" s="80">
        <v>54</v>
      </c>
      <c r="N121" s="80">
        <v>43</v>
      </c>
      <c r="O121" s="80">
        <v>65</v>
      </c>
      <c r="P121" s="80">
        <v>71</v>
      </c>
      <c r="Q121" s="80">
        <v>57</v>
      </c>
      <c r="R121" s="80">
        <v>51</v>
      </c>
      <c r="S121" s="80">
        <v>66</v>
      </c>
      <c r="T121" s="80">
        <v>60</v>
      </c>
      <c r="U121" s="80">
        <v>69</v>
      </c>
      <c r="V121" s="80">
        <v>47</v>
      </c>
      <c r="W121" s="80">
        <v>59</v>
      </c>
      <c r="X121" s="80">
        <v>48</v>
      </c>
      <c r="Y121" s="80">
        <v>215</v>
      </c>
      <c r="Z121" s="80">
        <v>213</v>
      </c>
      <c r="AA121" s="80">
        <v>227</v>
      </c>
      <c r="AB121" s="80">
        <v>214</v>
      </c>
      <c r="AC121" s="80">
        <v>196</v>
      </c>
      <c r="AD121" s="80">
        <v>149</v>
      </c>
      <c r="AE121" s="80">
        <v>147</v>
      </c>
      <c r="AF121" s="80">
        <v>136</v>
      </c>
      <c r="AG121" s="80">
        <v>115</v>
      </c>
      <c r="AH121" s="80">
        <v>87</v>
      </c>
      <c r="AI121" s="80">
        <v>68</v>
      </c>
      <c r="AJ121" s="80">
        <v>45</v>
      </c>
      <c r="AK121" s="80">
        <v>32</v>
      </c>
      <c r="AL121" s="80">
        <v>22</v>
      </c>
      <c r="AM121" s="80">
        <v>1</v>
      </c>
      <c r="AN121" s="80">
        <v>26</v>
      </c>
      <c r="AO121" s="80">
        <v>24</v>
      </c>
      <c r="AP121" s="80">
        <v>59</v>
      </c>
      <c r="AQ121" s="80">
        <v>1484</v>
      </c>
      <c r="AR121" s="80">
        <v>164</v>
      </c>
      <c r="AS121" s="80">
        <v>129</v>
      </c>
      <c r="AT121" s="80">
        <v>567</v>
      </c>
      <c r="AU121" s="80">
        <v>87</v>
      </c>
    </row>
    <row r="122" spans="1:47">
      <c r="A122" s="120">
        <v>120200</v>
      </c>
      <c r="B122" s="124"/>
      <c r="C122" s="121" t="s">
        <v>282</v>
      </c>
      <c r="D122" s="122">
        <f t="shared" si="16"/>
        <v>49135</v>
      </c>
      <c r="E122" s="122">
        <f>+E123+E125+E129+E134+E139+E147+E149+E151+E155+E159+E161+E164</f>
        <v>882</v>
      </c>
      <c r="F122" s="122">
        <f t="shared" ref="F122:AU122" si="28">+F123+F125+F129+F134+F139+F147+F149+F151+F155+F159+F161+F164</f>
        <v>868</v>
      </c>
      <c r="G122" s="122">
        <f t="shared" si="28"/>
        <v>947</v>
      </c>
      <c r="H122" s="122">
        <f t="shared" si="28"/>
        <v>889</v>
      </c>
      <c r="I122" s="122">
        <f t="shared" si="28"/>
        <v>881</v>
      </c>
      <c r="J122" s="122">
        <f t="shared" si="28"/>
        <v>805</v>
      </c>
      <c r="K122" s="122">
        <f t="shared" si="28"/>
        <v>919</v>
      </c>
      <c r="L122" s="122">
        <f t="shared" si="28"/>
        <v>838</v>
      </c>
      <c r="M122" s="122">
        <f t="shared" si="28"/>
        <v>865</v>
      </c>
      <c r="N122" s="122">
        <f t="shared" si="28"/>
        <v>837</v>
      </c>
      <c r="O122" s="122">
        <f t="shared" si="28"/>
        <v>861</v>
      </c>
      <c r="P122" s="122">
        <f t="shared" si="28"/>
        <v>845</v>
      </c>
      <c r="Q122" s="122">
        <f t="shared" si="28"/>
        <v>928</v>
      </c>
      <c r="R122" s="122">
        <f t="shared" si="28"/>
        <v>849</v>
      </c>
      <c r="S122" s="122">
        <f t="shared" si="28"/>
        <v>800</v>
      </c>
      <c r="T122" s="122">
        <f t="shared" si="28"/>
        <v>828</v>
      </c>
      <c r="U122" s="122">
        <f t="shared" si="28"/>
        <v>830</v>
      </c>
      <c r="V122" s="122">
        <f t="shared" si="28"/>
        <v>822</v>
      </c>
      <c r="W122" s="122">
        <f t="shared" si="28"/>
        <v>819</v>
      </c>
      <c r="X122" s="122">
        <f t="shared" si="28"/>
        <v>803</v>
      </c>
      <c r="Y122" s="122">
        <f t="shared" si="28"/>
        <v>4069</v>
      </c>
      <c r="Z122" s="122">
        <f t="shared" si="28"/>
        <v>4013</v>
      </c>
      <c r="AA122" s="122">
        <f t="shared" si="28"/>
        <v>4108</v>
      </c>
      <c r="AB122" s="122">
        <f t="shared" si="28"/>
        <v>3578</v>
      </c>
      <c r="AC122" s="122">
        <f t="shared" si="28"/>
        <v>3042</v>
      </c>
      <c r="AD122" s="122">
        <f t="shared" si="28"/>
        <v>2695</v>
      </c>
      <c r="AE122" s="122">
        <f t="shared" si="28"/>
        <v>2379</v>
      </c>
      <c r="AF122" s="122">
        <f t="shared" si="28"/>
        <v>2025</v>
      </c>
      <c r="AG122" s="122">
        <f t="shared" si="28"/>
        <v>1678</v>
      </c>
      <c r="AH122" s="122">
        <f t="shared" si="28"/>
        <v>1478</v>
      </c>
      <c r="AI122" s="122">
        <f t="shared" si="28"/>
        <v>1129</v>
      </c>
      <c r="AJ122" s="122">
        <f t="shared" si="28"/>
        <v>835</v>
      </c>
      <c r="AK122" s="122">
        <f t="shared" si="28"/>
        <v>521</v>
      </c>
      <c r="AL122" s="122">
        <f t="shared" si="28"/>
        <v>469</v>
      </c>
      <c r="AM122" s="122">
        <f t="shared" si="28"/>
        <v>50</v>
      </c>
      <c r="AN122" s="122">
        <f t="shared" si="28"/>
        <v>410</v>
      </c>
      <c r="AO122" s="122">
        <f t="shared" si="28"/>
        <v>472</v>
      </c>
      <c r="AP122" s="122">
        <f t="shared" si="28"/>
        <v>1061</v>
      </c>
      <c r="AQ122" s="122">
        <f t="shared" si="28"/>
        <v>24760</v>
      </c>
      <c r="AR122" s="122">
        <f t="shared" si="28"/>
        <v>2112</v>
      </c>
      <c r="AS122" s="122">
        <f t="shared" si="28"/>
        <v>1930</v>
      </c>
      <c r="AT122" s="122">
        <f t="shared" si="28"/>
        <v>11007</v>
      </c>
      <c r="AU122" s="122">
        <f t="shared" si="28"/>
        <v>1681</v>
      </c>
    </row>
    <row r="123" spans="1:47">
      <c r="A123" s="79">
        <v>120201</v>
      </c>
      <c r="B123" s="123"/>
      <c r="C123" s="81" t="s">
        <v>90</v>
      </c>
      <c r="D123" s="82">
        <f t="shared" si="16"/>
        <v>17124</v>
      </c>
      <c r="E123" s="79">
        <f>+E124</f>
        <v>339</v>
      </c>
      <c r="F123" s="79">
        <f t="shared" ref="F123:AU123" si="29">+F124</f>
        <v>312</v>
      </c>
      <c r="G123" s="79">
        <f t="shared" si="29"/>
        <v>322</v>
      </c>
      <c r="H123" s="79">
        <f t="shared" si="29"/>
        <v>306</v>
      </c>
      <c r="I123" s="79">
        <f t="shared" si="29"/>
        <v>321</v>
      </c>
      <c r="J123" s="79">
        <f t="shared" si="29"/>
        <v>271</v>
      </c>
      <c r="K123" s="79">
        <f t="shared" si="29"/>
        <v>319</v>
      </c>
      <c r="L123" s="79">
        <f t="shared" si="29"/>
        <v>297</v>
      </c>
      <c r="M123" s="79">
        <f t="shared" si="29"/>
        <v>317</v>
      </c>
      <c r="N123" s="79">
        <f t="shared" si="29"/>
        <v>270</v>
      </c>
      <c r="O123" s="79">
        <f t="shared" si="29"/>
        <v>285</v>
      </c>
      <c r="P123" s="79">
        <f t="shared" si="29"/>
        <v>303</v>
      </c>
      <c r="Q123" s="79">
        <f t="shared" si="29"/>
        <v>337</v>
      </c>
      <c r="R123" s="79">
        <f t="shared" si="29"/>
        <v>274</v>
      </c>
      <c r="S123" s="79">
        <f t="shared" si="29"/>
        <v>274</v>
      </c>
      <c r="T123" s="79">
        <f t="shared" si="29"/>
        <v>276</v>
      </c>
      <c r="U123" s="79">
        <f t="shared" si="29"/>
        <v>282</v>
      </c>
      <c r="V123" s="79">
        <f t="shared" si="29"/>
        <v>255</v>
      </c>
      <c r="W123" s="79">
        <f t="shared" si="29"/>
        <v>291</v>
      </c>
      <c r="X123" s="79">
        <f t="shared" si="29"/>
        <v>268</v>
      </c>
      <c r="Y123" s="79">
        <f t="shared" si="29"/>
        <v>1374</v>
      </c>
      <c r="Z123" s="79">
        <f t="shared" si="29"/>
        <v>1271</v>
      </c>
      <c r="AA123" s="79">
        <f t="shared" si="29"/>
        <v>1509</v>
      </c>
      <c r="AB123" s="79">
        <f t="shared" si="29"/>
        <v>1252</v>
      </c>
      <c r="AC123" s="79">
        <f t="shared" si="29"/>
        <v>1081</v>
      </c>
      <c r="AD123" s="79">
        <f t="shared" si="29"/>
        <v>949</v>
      </c>
      <c r="AE123" s="79">
        <f t="shared" si="29"/>
        <v>873</v>
      </c>
      <c r="AF123" s="79">
        <f t="shared" si="29"/>
        <v>761</v>
      </c>
      <c r="AG123" s="79">
        <f t="shared" si="29"/>
        <v>606</v>
      </c>
      <c r="AH123" s="79">
        <f t="shared" si="29"/>
        <v>515</v>
      </c>
      <c r="AI123" s="79">
        <f t="shared" si="29"/>
        <v>399</v>
      </c>
      <c r="AJ123" s="79">
        <f t="shared" si="29"/>
        <v>291</v>
      </c>
      <c r="AK123" s="79">
        <f t="shared" si="29"/>
        <v>172</v>
      </c>
      <c r="AL123" s="79">
        <f t="shared" si="29"/>
        <v>152</v>
      </c>
      <c r="AM123" s="79">
        <f t="shared" si="29"/>
        <v>21</v>
      </c>
      <c r="AN123" s="79">
        <f t="shared" si="29"/>
        <v>179</v>
      </c>
      <c r="AO123" s="79">
        <f t="shared" si="29"/>
        <v>160</v>
      </c>
      <c r="AP123" s="79">
        <f t="shared" si="29"/>
        <v>406</v>
      </c>
      <c r="AQ123" s="79">
        <f t="shared" si="29"/>
        <v>8534</v>
      </c>
      <c r="AR123" s="79">
        <f t="shared" si="29"/>
        <v>719</v>
      </c>
      <c r="AS123" s="79">
        <f t="shared" si="29"/>
        <v>667</v>
      </c>
      <c r="AT123" s="79">
        <f t="shared" si="29"/>
        <v>3609</v>
      </c>
      <c r="AU123" s="79">
        <f t="shared" si="29"/>
        <v>499</v>
      </c>
    </row>
    <row r="124" spans="1:47">
      <c r="A124" s="79">
        <v>201</v>
      </c>
      <c r="B124" s="123">
        <v>671</v>
      </c>
      <c r="C124" s="81" t="s">
        <v>464</v>
      </c>
      <c r="D124" s="82">
        <f t="shared" si="16"/>
        <v>17124</v>
      </c>
      <c r="E124" s="80">
        <v>339</v>
      </c>
      <c r="F124" s="80">
        <v>312</v>
      </c>
      <c r="G124" s="80">
        <v>322</v>
      </c>
      <c r="H124" s="80">
        <v>306</v>
      </c>
      <c r="I124" s="80">
        <v>321</v>
      </c>
      <c r="J124" s="80">
        <v>271</v>
      </c>
      <c r="K124" s="80">
        <v>319</v>
      </c>
      <c r="L124" s="80">
        <v>297</v>
      </c>
      <c r="M124" s="80">
        <v>317</v>
      </c>
      <c r="N124" s="80">
        <v>270</v>
      </c>
      <c r="O124" s="80">
        <v>285</v>
      </c>
      <c r="P124" s="80">
        <v>303</v>
      </c>
      <c r="Q124" s="80">
        <v>337</v>
      </c>
      <c r="R124" s="80">
        <v>274</v>
      </c>
      <c r="S124" s="80">
        <v>274</v>
      </c>
      <c r="T124" s="80">
        <v>276</v>
      </c>
      <c r="U124" s="80">
        <v>282</v>
      </c>
      <c r="V124" s="80">
        <v>255</v>
      </c>
      <c r="W124" s="80">
        <v>291</v>
      </c>
      <c r="X124" s="80">
        <v>268</v>
      </c>
      <c r="Y124" s="80">
        <v>1374</v>
      </c>
      <c r="Z124" s="80">
        <v>1271</v>
      </c>
      <c r="AA124" s="80">
        <v>1509</v>
      </c>
      <c r="AB124" s="80">
        <v>1252</v>
      </c>
      <c r="AC124" s="80">
        <v>1081</v>
      </c>
      <c r="AD124" s="80">
        <v>949</v>
      </c>
      <c r="AE124" s="80">
        <v>873</v>
      </c>
      <c r="AF124" s="80">
        <v>761</v>
      </c>
      <c r="AG124" s="80">
        <v>606</v>
      </c>
      <c r="AH124" s="80">
        <v>515</v>
      </c>
      <c r="AI124" s="80">
        <v>399</v>
      </c>
      <c r="AJ124" s="80">
        <v>291</v>
      </c>
      <c r="AK124" s="80">
        <v>172</v>
      </c>
      <c r="AL124" s="80">
        <v>152</v>
      </c>
      <c r="AM124" s="80">
        <v>21</v>
      </c>
      <c r="AN124" s="80">
        <v>179</v>
      </c>
      <c r="AO124" s="80">
        <v>160</v>
      </c>
      <c r="AP124" s="80">
        <v>406</v>
      </c>
      <c r="AQ124" s="80">
        <v>8534</v>
      </c>
      <c r="AR124" s="80">
        <v>719</v>
      </c>
      <c r="AS124" s="80">
        <v>667</v>
      </c>
      <c r="AT124" s="80">
        <v>3609</v>
      </c>
      <c r="AU124" s="80">
        <v>499</v>
      </c>
    </row>
    <row r="125" spans="1:47">
      <c r="A125" s="79">
        <v>120202</v>
      </c>
      <c r="B125" s="123"/>
      <c r="C125" s="81" t="s">
        <v>92</v>
      </c>
      <c r="D125" s="82">
        <f t="shared" si="16"/>
        <v>1581</v>
      </c>
      <c r="E125" s="79">
        <f>SUM(E126:E128)</f>
        <v>51</v>
      </c>
      <c r="F125" s="79">
        <f t="shared" ref="F125:AU125" si="30">SUM(F126:F128)</f>
        <v>35</v>
      </c>
      <c r="G125" s="79">
        <f t="shared" si="30"/>
        <v>31</v>
      </c>
      <c r="H125" s="79">
        <f t="shared" si="30"/>
        <v>32</v>
      </c>
      <c r="I125" s="79">
        <f t="shared" si="30"/>
        <v>22</v>
      </c>
      <c r="J125" s="79">
        <f t="shared" si="30"/>
        <v>24</v>
      </c>
      <c r="K125" s="79">
        <f t="shared" si="30"/>
        <v>31</v>
      </c>
      <c r="L125" s="79">
        <f t="shared" si="30"/>
        <v>23</v>
      </c>
      <c r="M125" s="79">
        <f t="shared" si="30"/>
        <v>24</v>
      </c>
      <c r="N125" s="79">
        <f t="shared" si="30"/>
        <v>16</v>
      </c>
      <c r="O125" s="79">
        <f t="shared" si="30"/>
        <v>25</v>
      </c>
      <c r="P125" s="79">
        <f t="shared" si="30"/>
        <v>15</v>
      </c>
      <c r="Q125" s="79">
        <f t="shared" si="30"/>
        <v>27</v>
      </c>
      <c r="R125" s="79">
        <f t="shared" si="30"/>
        <v>16</v>
      </c>
      <c r="S125" s="79">
        <f t="shared" si="30"/>
        <v>23</v>
      </c>
      <c r="T125" s="79">
        <f t="shared" si="30"/>
        <v>19</v>
      </c>
      <c r="U125" s="79">
        <f t="shared" si="30"/>
        <v>20</v>
      </c>
      <c r="V125" s="79">
        <f t="shared" si="30"/>
        <v>29</v>
      </c>
      <c r="W125" s="79">
        <f t="shared" si="30"/>
        <v>22</v>
      </c>
      <c r="X125" s="79">
        <f t="shared" si="30"/>
        <v>24</v>
      </c>
      <c r="Y125" s="79">
        <f t="shared" si="30"/>
        <v>131</v>
      </c>
      <c r="Z125" s="79">
        <f t="shared" si="30"/>
        <v>108</v>
      </c>
      <c r="AA125" s="79">
        <f t="shared" si="30"/>
        <v>126</v>
      </c>
      <c r="AB125" s="79">
        <f t="shared" si="30"/>
        <v>124</v>
      </c>
      <c r="AC125" s="79">
        <f t="shared" si="30"/>
        <v>86</v>
      </c>
      <c r="AD125" s="79">
        <f t="shared" si="30"/>
        <v>80</v>
      </c>
      <c r="AE125" s="79">
        <f t="shared" si="30"/>
        <v>81</v>
      </c>
      <c r="AF125" s="79">
        <f t="shared" si="30"/>
        <v>64</v>
      </c>
      <c r="AG125" s="79">
        <f t="shared" si="30"/>
        <v>72</v>
      </c>
      <c r="AH125" s="79">
        <f t="shared" si="30"/>
        <v>68</v>
      </c>
      <c r="AI125" s="79">
        <f t="shared" si="30"/>
        <v>53</v>
      </c>
      <c r="AJ125" s="79">
        <f t="shared" si="30"/>
        <v>27</v>
      </c>
      <c r="AK125" s="79">
        <f t="shared" si="30"/>
        <v>30</v>
      </c>
      <c r="AL125" s="79">
        <f t="shared" si="30"/>
        <v>22</v>
      </c>
      <c r="AM125" s="79">
        <f t="shared" si="30"/>
        <v>2</v>
      </c>
      <c r="AN125" s="79">
        <f t="shared" si="30"/>
        <v>17</v>
      </c>
      <c r="AO125" s="79">
        <f t="shared" si="30"/>
        <v>34</v>
      </c>
      <c r="AP125" s="79">
        <f t="shared" si="30"/>
        <v>63</v>
      </c>
      <c r="AQ125" s="79">
        <f t="shared" si="30"/>
        <v>739</v>
      </c>
      <c r="AR125" s="79">
        <f t="shared" si="30"/>
        <v>51</v>
      </c>
      <c r="AS125" s="79">
        <f t="shared" si="30"/>
        <v>57</v>
      </c>
      <c r="AT125" s="79">
        <f t="shared" si="30"/>
        <v>296</v>
      </c>
      <c r="AU125" s="79">
        <f t="shared" si="30"/>
        <v>90</v>
      </c>
    </row>
    <row r="126" spans="1:47">
      <c r="A126" s="79">
        <v>301</v>
      </c>
      <c r="B126" s="123">
        <v>745</v>
      </c>
      <c r="C126" s="81" t="s">
        <v>465</v>
      </c>
      <c r="D126" s="82">
        <f t="shared" si="16"/>
        <v>888</v>
      </c>
      <c r="E126" s="80">
        <v>30</v>
      </c>
      <c r="F126" s="80">
        <v>21</v>
      </c>
      <c r="G126" s="80">
        <v>18</v>
      </c>
      <c r="H126" s="80">
        <v>18</v>
      </c>
      <c r="I126" s="80">
        <v>12</v>
      </c>
      <c r="J126" s="80">
        <v>14</v>
      </c>
      <c r="K126" s="80">
        <v>18</v>
      </c>
      <c r="L126" s="80">
        <v>12</v>
      </c>
      <c r="M126" s="80">
        <v>14</v>
      </c>
      <c r="N126" s="80">
        <v>8</v>
      </c>
      <c r="O126" s="80">
        <v>14</v>
      </c>
      <c r="P126" s="80">
        <v>8</v>
      </c>
      <c r="Q126" s="80">
        <v>14</v>
      </c>
      <c r="R126" s="80">
        <v>8</v>
      </c>
      <c r="S126" s="80">
        <v>12</v>
      </c>
      <c r="T126" s="80">
        <v>9</v>
      </c>
      <c r="U126" s="80">
        <v>10</v>
      </c>
      <c r="V126" s="80">
        <v>18</v>
      </c>
      <c r="W126" s="80">
        <v>11</v>
      </c>
      <c r="X126" s="80">
        <v>11</v>
      </c>
      <c r="Y126" s="80">
        <v>74</v>
      </c>
      <c r="Z126" s="80">
        <v>62</v>
      </c>
      <c r="AA126" s="80">
        <v>72</v>
      </c>
      <c r="AB126" s="80">
        <v>70</v>
      </c>
      <c r="AC126" s="80">
        <v>44</v>
      </c>
      <c r="AD126" s="80">
        <v>42</v>
      </c>
      <c r="AE126" s="80">
        <v>43</v>
      </c>
      <c r="AF126" s="80">
        <v>38</v>
      </c>
      <c r="AG126" s="80">
        <v>42</v>
      </c>
      <c r="AH126" s="80">
        <v>40</v>
      </c>
      <c r="AI126" s="80">
        <v>32</v>
      </c>
      <c r="AJ126" s="80">
        <v>17</v>
      </c>
      <c r="AK126" s="80">
        <v>18</v>
      </c>
      <c r="AL126" s="80">
        <v>14</v>
      </c>
      <c r="AM126" s="80">
        <v>1</v>
      </c>
      <c r="AN126" s="80">
        <v>10</v>
      </c>
      <c r="AO126" s="80">
        <v>18</v>
      </c>
      <c r="AP126" s="80">
        <v>28</v>
      </c>
      <c r="AQ126" s="80">
        <v>300</v>
      </c>
      <c r="AR126" s="80">
        <v>29</v>
      </c>
      <c r="AS126" s="80">
        <v>31</v>
      </c>
      <c r="AT126" s="80">
        <v>156</v>
      </c>
      <c r="AU126" s="80">
        <v>48</v>
      </c>
    </row>
    <row r="127" spans="1:47">
      <c r="A127" s="79">
        <v>302</v>
      </c>
      <c r="B127" s="123">
        <v>746</v>
      </c>
      <c r="C127" s="81" t="s">
        <v>466</v>
      </c>
      <c r="D127" s="82">
        <f t="shared" si="16"/>
        <v>307</v>
      </c>
      <c r="E127" s="80">
        <v>9</v>
      </c>
      <c r="F127" s="80">
        <v>6</v>
      </c>
      <c r="G127" s="80">
        <v>5</v>
      </c>
      <c r="H127" s="80">
        <v>6</v>
      </c>
      <c r="I127" s="80">
        <v>4</v>
      </c>
      <c r="J127" s="80">
        <v>4</v>
      </c>
      <c r="K127" s="80">
        <v>5</v>
      </c>
      <c r="L127" s="80">
        <v>5</v>
      </c>
      <c r="M127" s="80">
        <v>4</v>
      </c>
      <c r="N127" s="80">
        <v>3</v>
      </c>
      <c r="O127" s="80">
        <v>5</v>
      </c>
      <c r="P127" s="80">
        <v>3</v>
      </c>
      <c r="Q127" s="80">
        <v>6</v>
      </c>
      <c r="R127" s="80">
        <v>4</v>
      </c>
      <c r="S127" s="80">
        <v>5</v>
      </c>
      <c r="T127" s="80">
        <v>4</v>
      </c>
      <c r="U127" s="80">
        <v>4</v>
      </c>
      <c r="V127" s="80">
        <v>5</v>
      </c>
      <c r="W127" s="80">
        <v>5</v>
      </c>
      <c r="X127" s="80">
        <v>6</v>
      </c>
      <c r="Y127" s="80">
        <v>26</v>
      </c>
      <c r="Z127" s="80">
        <v>20</v>
      </c>
      <c r="AA127" s="80">
        <v>24</v>
      </c>
      <c r="AB127" s="80">
        <v>24</v>
      </c>
      <c r="AC127" s="80">
        <v>20</v>
      </c>
      <c r="AD127" s="80">
        <v>18</v>
      </c>
      <c r="AE127" s="80">
        <v>18</v>
      </c>
      <c r="AF127" s="80">
        <v>12</v>
      </c>
      <c r="AG127" s="80">
        <v>14</v>
      </c>
      <c r="AH127" s="80">
        <v>12</v>
      </c>
      <c r="AI127" s="80">
        <v>9</v>
      </c>
      <c r="AJ127" s="80">
        <v>4</v>
      </c>
      <c r="AK127" s="80">
        <v>5</v>
      </c>
      <c r="AL127" s="80">
        <v>3</v>
      </c>
      <c r="AM127" s="80">
        <v>0</v>
      </c>
      <c r="AN127" s="80">
        <v>2</v>
      </c>
      <c r="AO127" s="80">
        <v>6</v>
      </c>
      <c r="AP127" s="80">
        <v>14</v>
      </c>
      <c r="AQ127" s="80">
        <v>198</v>
      </c>
      <c r="AR127" s="80">
        <v>8</v>
      </c>
      <c r="AS127" s="80">
        <v>10</v>
      </c>
      <c r="AT127" s="80">
        <v>50</v>
      </c>
      <c r="AU127" s="80">
        <v>20</v>
      </c>
    </row>
    <row r="128" spans="1:47">
      <c r="A128" s="79">
        <v>303</v>
      </c>
      <c r="B128" s="123">
        <v>747</v>
      </c>
      <c r="C128" s="81" t="s">
        <v>467</v>
      </c>
      <c r="D128" s="82">
        <f t="shared" si="16"/>
        <v>386</v>
      </c>
      <c r="E128" s="80">
        <v>12</v>
      </c>
      <c r="F128" s="80">
        <v>8</v>
      </c>
      <c r="G128" s="80">
        <v>8</v>
      </c>
      <c r="H128" s="80">
        <v>8</v>
      </c>
      <c r="I128" s="80">
        <v>6</v>
      </c>
      <c r="J128" s="80">
        <v>6</v>
      </c>
      <c r="K128" s="80">
        <v>8</v>
      </c>
      <c r="L128" s="80">
        <v>6</v>
      </c>
      <c r="M128" s="80">
        <v>6</v>
      </c>
      <c r="N128" s="80">
        <v>5</v>
      </c>
      <c r="O128" s="80">
        <v>6</v>
      </c>
      <c r="P128" s="80">
        <v>4</v>
      </c>
      <c r="Q128" s="80">
        <v>7</v>
      </c>
      <c r="R128" s="80">
        <v>4</v>
      </c>
      <c r="S128" s="80">
        <v>6</v>
      </c>
      <c r="T128" s="80">
        <v>6</v>
      </c>
      <c r="U128" s="80">
        <v>6</v>
      </c>
      <c r="V128" s="80">
        <v>6</v>
      </c>
      <c r="W128" s="80">
        <v>6</v>
      </c>
      <c r="X128" s="80">
        <v>7</v>
      </c>
      <c r="Y128" s="80">
        <v>31</v>
      </c>
      <c r="Z128" s="80">
        <v>26</v>
      </c>
      <c r="AA128" s="80">
        <v>30</v>
      </c>
      <c r="AB128" s="80">
        <v>30</v>
      </c>
      <c r="AC128" s="80">
        <v>22</v>
      </c>
      <c r="AD128" s="80">
        <v>20</v>
      </c>
      <c r="AE128" s="80">
        <v>20</v>
      </c>
      <c r="AF128" s="80">
        <v>14</v>
      </c>
      <c r="AG128" s="80">
        <v>16</v>
      </c>
      <c r="AH128" s="80">
        <v>16</v>
      </c>
      <c r="AI128" s="80">
        <v>12</v>
      </c>
      <c r="AJ128" s="80">
        <v>6</v>
      </c>
      <c r="AK128" s="80">
        <v>7</v>
      </c>
      <c r="AL128" s="80">
        <v>5</v>
      </c>
      <c r="AM128" s="80">
        <v>1</v>
      </c>
      <c r="AN128" s="80">
        <v>5</v>
      </c>
      <c r="AO128" s="80">
        <v>10</v>
      </c>
      <c r="AP128" s="80">
        <v>21</v>
      </c>
      <c r="AQ128" s="80">
        <v>241</v>
      </c>
      <c r="AR128" s="80">
        <v>14</v>
      </c>
      <c r="AS128" s="80">
        <v>16</v>
      </c>
      <c r="AT128" s="80">
        <v>90</v>
      </c>
      <c r="AU128" s="80">
        <v>22</v>
      </c>
    </row>
    <row r="129" spans="1:47">
      <c r="A129" s="79">
        <v>120203</v>
      </c>
      <c r="B129" s="123"/>
      <c r="C129" s="81" t="s">
        <v>94</v>
      </c>
      <c r="D129" s="82">
        <f t="shared" si="16"/>
        <v>3075</v>
      </c>
      <c r="E129" s="79">
        <f>SUM(E130:E133)</f>
        <v>31</v>
      </c>
      <c r="F129" s="79">
        <f t="shared" ref="F129:AU129" si="31">SUM(F130:F133)</f>
        <v>39</v>
      </c>
      <c r="G129" s="79">
        <f t="shared" si="31"/>
        <v>55</v>
      </c>
      <c r="H129" s="79">
        <f t="shared" si="31"/>
        <v>50</v>
      </c>
      <c r="I129" s="79">
        <f t="shared" si="31"/>
        <v>52</v>
      </c>
      <c r="J129" s="79">
        <f t="shared" si="31"/>
        <v>56</v>
      </c>
      <c r="K129" s="79">
        <f t="shared" si="31"/>
        <v>48</v>
      </c>
      <c r="L129" s="79">
        <f t="shared" si="31"/>
        <v>51</v>
      </c>
      <c r="M129" s="79">
        <f t="shared" si="31"/>
        <v>50</v>
      </c>
      <c r="N129" s="79">
        <f t="shared" si="31"/>
        <v>56</v>
      </c>
      <c r="O129" s="79">
        <f t="shared" si="31"/>
        <v>54</v>
      </c>
      <c r="P129" s="79">
        <f t="shared" si="31"/>
        <v>62</v>
      </c>
      <c r="Q129" s="79">
        <f t="shared" si="31"/>
        <v>53</v>
      </c>
      <c r="R129" s="79">
        <f t="shared" si="31"/>
        <v>70</v>
      </c>
      <c r="S129" s="79">
        <f t="shared" si="31"/>
        <v>65</v>
      </c>
      <c r="T129" s="79">
        <f t="shared" si="31"/>
        <v>64</v>
      </c>
      <c r="U129" s="79">
        <f t="shared" si="31"/>
        <v>72</v>
      </c>
      <c r="V129" s="79">
        <f t="shared" si="31"/>
        <v>63</v>
      </c>
      <c r="W129" s="79">
        <f t="shared" si="31"/>
        <v>77</v>
      </c>
      <c r="X129" s="79">
        <f t="shared" si="31"/>
        <v>68</v>
      </c>
      <c r="Y129" s="79">
        <f t="shared" si="31"/>
        <v>304</v>
      </c>
      <c r="Z129" s="79">
        <f t="shared" si="31"/>
        <v>253</v>
      </c>
      <c r="AA129" s="79">
        <f t="shared" si="31"/>
        <v>269</v>
      </c>
      <c r="AB129" s="79">
        <f t="shared" si="31"/>
        <v>215</v>
      </c>
      <c r="AC129" s="79">
        <f t="shared" si="31"/>
        <v>188</v>
      </c>
      <c r="AD129" s="79">
        <f t="shared" si="31"/>
        <v>170</v>
      </c>
      <c r="AE129" s="79">
        <f t="shared" si="31"/>
        <v>109</v>
      </c>
      <c r="AF129" s="79">
        <f t="shared" si="31"/>
        <v>95</v>
      </c>
      <c r="AG129" s="79">
        <f t="shared" si="31"/>
        <v>86</v>
      </c>
      <c r="AH129" s="79">
        <f t="shared" si="31"/>
        <v>81</v>
      </c>
      <c r="AI129" s="79">
        <f t="shared" si="31"/>
        <v>67</v>
      </c>
      <c r="AJ129" s="79">
        <f t="shared" si="31"/>
        <v>45</v>
      </c>
      <c r="AK129" s="79">
        <f t="shared" si="31"/>
        <v>26</v>
      </c>
      <c r="AL129" s="79">
        <f t="shared" si="31"/>
        <v>31</v>
      </c>
      <c r="AM129" s="79">
        <f t="shared" si="31"/>
        <v>3</v>
      </c>
      <c r="AN129" s="79">
        <f t="shared" si="31"/>
        <v>12</v>
      </c>
      <c r="AO129" s="79">
        <f t="shared" si="31"/>
        <v>19</v>
      </c>
      <c r="AP129" s="79">
        <f t="shared" si="31"/>
        <v>38</v>
      </c>
      <c r="AQ129" s="79">
        <f t="shared" si="31"/>
        <v>1614</v>
      </c>
      <c r="AR129" s="79">
        <f t="shared" si="31"/>
        <v>139</v>
      </c>
      <c r="AS129" s="79">
        <f t="shared" si="31"/>
        <v>170</v>
      </c>
      <c r="AT129" s="79">
        <f t="shared" si="31"/>
        <v>856</v>
      </c>
      <c r="AU129" s="79">
        <f t="shared" si="31"/>
        <v>163</v>
      </c>
    </row>
    <row r="130" spans="1:47">
      <c r="A130" s="79">
        <v>301</v>
      </c>
      <c r="B130" s="123">
        <v>672</v>
      </c>
      <c r="C130" s="81" t="s">
        <v>468</v>
      </c>
      <c r="D130" s="82">
        <f t="shared" si="16"/>
        <v>1267</v>
      </c>
      <c r="E130" s="80">
        <v>14</v>
      </c>
      <c r="F130" s="80">
        <v>16</v>
      </c>
      <c r="G130" s="80">
        <v>22</v>
      </c>
      <c r="H130" s="80">
        <v>20</v>
      </c>
      <c r="I130" s="80">
        <v>21</v>
      </c>
      <c r="J130" s="80">
        <v>22</v>
      </c>
      <c r="K130" s="80">
        <v>18</v>
      </c>
      <c r="L130" s="80">
        <v>20</v>
      </c>
      <c r="M130" s="80">
        <v>20</v>
      </c>
      <c r="N130" s="80">
        <v>22</v>
      </c>
      <c r="O130" s="80">
        <v>22</v>
      </c>
      <c r="P130" s="80">
        <v>24</v>
      </c>
      <c r="Q130" s="80">
        <v>21</v>
      </c>
      <c r="R130" s="80">
        <v>30</v>
      </c>
      <c r="S130" s="80">
        <v>26</v>
      </c>
      <c r="T130" s="80">
        <v>25</v>
      </c>
      <c r="U130" s="80">
        <v>32</v>
      </c>
      <c r="V130" s="80">
        <v>26</v>
      </c>
      <c r="W130" s="80">
        <v>34</v>
      </c>
      <c r="X130" s="80">
        <v>28</v>
      </c>
      <c r="Y130" s="80">
        <v>130</v>
      </c>
      <c r="Z130" s="80">
        <v>110</v>
      </c>
      <c r="AA130" s="80">
        <v>117</v>
      </c>
      <c r="AB130" s="80">
        <v>83</v>
      </c>
      <c r="AC130" s="80">
        <v>74</v>
      </c>
      <c r="AD130" s="80">
        <v>74</v>
      </c>
      <c r="AE130" s="80">
        <v>43</v>
      </c>
      <c r="AF130" s="80">
        <v>39</v>
      </c>
      <c r="AG130" s="80">
        <v>36</v>
      </c>
      <c r="AH130" s="80">
        <v>32</v>
      </c>
      <c r="AI130" s="80">
        <v>26</v>
      </c>
      <c r="AJ130" s="80">
        <v>18</v>
      </c>
      <c r="AK130" s="80">
        <v>10</v>
      </c>
      <c r="AL130" s="80">
        <v>12</v>
      </c>
      <c r="AM130" s="80">
        <v>2</v>
      </c>
      <c r="AN130" s="80">
        <v>6</v>
      </c>
      <c r="AO130" s="80">
        <v>9</v>
      </c>
      <c r="AP130" s="80">
        <v>16</v>
      </c>
      <c r="AQ130" s="80">
        <v>560</v>
      </c>
      <c r="AR130" s="80">
        <v>60</v>
      </c>
      <c r="AS130" s="80">
        <v>68</v>
      </c>
      <c r="AT130" s="80">
        <v>348</v>
      </c>
      <c r="AU130" s="80">
        <v>74</v>
      </c>
    </row>
    <row r="131" spans="1:47">
      <c r="A131" s="79">
        <v>302</v>
      </c>
      <c r="B131" s="123">
        <v>673</v>
      </c>
      <c r="C131" s="81" t="s">
        <v>469</v>
      </c>
      <c r="D131" s="82">
        <f t="shared" si="16"/>
        <v>1109</v>
      </c>
      <c r="E131" s="80">
        <v>10</v>
      </c>
      <c r="F131" s="80">
        <v>12</v>
      </c>
      <c r="G131" s="80">
        <v>18</v>
      </c>
      <c r="H131" s="80">
        <v>16</v>
      </c>
      <c r="I131" s="80">
        <v>17</v>
      </c>
      <c r="J131" s="80">
        <v>18</v>
      </c>
      <c r="K131" s="80">
        <v>16</v>
      </c>
      <c r="L131" s="80">
        <v>17</v>
      </c>
      <c r="M131" s="80">
        <v>16</v>
      </c>
      <c r="N131" s="80">
        <v>18</v>
      </c>
      <c r="O131" s="80">
        <v>16</v>
      </c>
      <c r="P131" s="80">
        <v>18</v>
      </c>
      <c r="Q131" s="80">
        <v>16</v>
      </c>
      <c r="R131" s="80">
        <v>26</v>
      </c>
      <c r="S131" s="80">
        <v>19</v>
      </c>
      <c r="T131" s="80">
        <v>19</v>
      </c>
      <c r="U131" s="80">
        <v>26</v>
      </c>
      <c r="V131" s="80">
        <v>22</v>
      </c>
      <c r="W131" s="80">
        <v>28</v>
      </c>
      <c r="X131" s="80">
        <v>24</v>
      </c>
      <c r="Y131" s="80">
        <v>120</v>
      </c>
      <c r="Z131" s="80">
        <v>98</v>
      </c>
      <c r="AA131" s="80">
        <v>102</v>
      </c>
      <c r="AB131" s="80">
        <v>94</v>
      </c>
      <c r="AC131" s="80">
        <v>76</v>
      </c>
      <c r="AD131" s="80">
        <v>66</v>
      </c>
      <c r="AE131" s="80">
        <v>38</v>
      </c>
      <c r="AF131" s="80">
        <v>32</v>
      </c>
      <c r="AG131" s="80">
        <v>30</v>
      </c>
      <c r="AH131" s="80">
        <v>28</v>
      </c>
      <c r="AI131" s="80">
        <v>22</v>
      </c>
      <c r="AJ131" s="80">
        <v>13</v>
      </c>
      <c r="AK131" s="80">
        <v>8</v>
      </c>
      <c r="AL131" s="80">
        <v>10</v>
      </c>
      <c r="AM131" s="80">
        <v>1</v>
      </c>
      <c r="AN131" s="80">
        <v>3</v>
      </c>
      <c r="AO131" s="80">
        <v>5</v>
      </c>
      <c r="AP131" s="80">
        <v>12</v>
      </c>
      <c r="AQ131" s="80">
        <v>524</v>
      </c>
      <c r="AR131" s="80">
        <v>54</v>
      </c>
      <c r="AS131" s="80">
        <v>63</v>
      </c>
      <c r="AT131" s="80">
        <v>308</v>
      </c>
      <c r="AU131" s="80">
        <v>52</v>
      </c>
    </row>
    <row r="132" spans="1:47">
      <c r="A132" s="79">
        <v>305</v>
      </c>
      <c r="B132" s="123">
        <v>19793</v>
      </c>
      <c r="C132" s="84" t="s">
        <v>470</v>
      </c>
      <c r="D132" s="82">
        <f t="shared" si="16"/>
        <v>369</v>
      </c>
      <c r="E132" s="79">
        <v>4</v>
      </c>
      <c r="F132" s="79">
        <v>6</v>
      </c>
      <c r="G132" s="79">
        <v>8</v>
      </c>
      <c r="H132" s="79">
        <v>8</v>
      </c>
      <c r="I132" s="79">
        <v>8</v>
      </c>
      <c r="J132" s="79">
        <v>10</v>
      </c>
      <c r="K132" s="79">
        <v>8</v>
      </c>
      <c r="L132" s="79">
        <v>8</v>
      </c>
      <c r="M132" s="79">
        <v>8</v>
      </c>
      <c r="N132" s="79">
        <v>10</v>
      </c>
      <c r="O132" s="79">
        <v>10</v>
      </c>
      <c r="P132" s="79">
        <v>12</v>
      </c>
      <c r="Q132" s="79">
        <v>10</v>
      </c>
      <c r="R132" s="79">
        <v>8</v>
      </c>
      <c r="S132" s="79">
        <v>12</v>
      </c>
      <c r="T132" s="79">
        <v>12</v>
      </c>
      <c r="U132" s="79">
        <v>8</v>
      </c>
      <c r="V132" s="79">
        <v>9</v>
      </c>
      <c r="W132" s="79">
        <v>9</v>
      </c>
      <c r="X132" s="79">
        <v>10</v>
      </c>
      <c r="Y132" s="79">
        <v>24</v>
      </c>
      <c r="Z132" s="79">
        <v>23</v>
      </c>
      <c r="AA132" s="79">
        <v>26</v>
      </c>
      <c r="AB132" s="79">
        <v>16</v>
      </c>
      <c r="AC132" s="79">
        <v>16</v>
      </c>
      <c r="AD132" s="79">
        <v>14</v>
      </c>
      <c r="AE132" s="79">
        <v>14</v>
      </c>
      <c r="AF132" s="79">
        <v>12</v>
      </c>
      <c r="AG132" s="79">
        <v>10</v>
      </c>
      <c r="AH132" s="79">
        <v>10</v>
      </c>
      <c r="AI132" s="79">
        <v>9</v>
      </c>
      <c r="AJ132" s="79">
        <v>8</v>
      </c>
      <c r="AK132" s="79">
        <v>4</v>
      </c>
      <c r="AL132" s="79">
        <v>5</v>
      </c>
      <c r="AM132" s="79">
        <v>0</v>
      </c>
      <c r="AN132" s="79">
        <v>2</v>
      </c>
      <c r="AO132" s="79">
        <v>3</v>
      </c>
      <c r="AP132" s="79">
        <v>6</v>
      </c>
      <c r="AQ132" s="79">
        <v>278</v>
      </c>
      <c r="AR132" s="79">
        <v>13</v>
      </c>
      <c r="AS132" s="79">
        <v>20</v>
      </c>
      <c r="AT132" s="79">
        <v>108</v>
      </c>
      <c r="AU132" s="79">
        <v>15</v>
      </c>
    </row>
    <row r="133" spans="1:47">
      <c r="A133" s="79">
        <v>306</v>
      </c>
      <c r="B133" s="123">
        <v>19790</v>
      </c>
      <c r="C133" s="84" t="s">
        <v>471</v>
      </c>
      <c r="D133" s="82">
        <f t="shared" si="16"/>
        <v>330</v>
      </c>
      <c r="E133" s="79">
        <v>3</v>
      </c>
      <c r="F133" s="79">
        <v>5</v>
      </c>
      <c r="G133" s="79">
        <v>7</v>
      </c>
      <c r="H133" s="79">
        <v>6</v>
      </c>
      <c r="I133" s="79">
        <v>6</v>
      </c>
      <c r="J133" s="79">
        <v>6</v>
      </c>
      <c r="K133" s="79">
        <v>6</v>
      </c>
      <c r="L133" s="79">
        <v>6</v>
      </c>
      <c r="M133" s="79">
        <v>6</v>
      </c>
      <c r="N133" s="79">
        <v>6</v>
      </c>
      <c r="O133" s="79">
        <v>6</v>
      </c>
      <c r="P133" s="79">
        <v>8</v>
      </c>
      <c r="Q133" s="79">
        <v>6</v>
      </c>
      <c r="R133" s="79">
        <v>6</v>
      </c>
      <c r="S133" s="79">
        <v>8</v>
      </c>
      <c r="T133" s="79">
        <v>8</v>
      </c>
      <c r="U133" s="79">
        <v>6</v>
      </c>
      <c r="V133" s="79">
        <v>6</v>
      </c>
      <c r="W133" s="79">
        <v>6</v>
      </c>
      <c r="X133" s="79">
        <v>6</v>
      </c>
      <c r="Y133" s="79">
        <v>30</v>
      </c>
      <c r="Z133" s="79">
        <v>22</v>
      </c>
      <c r="AA133" s="79">
        <v>24</v>
      </c>
      <c r="AB133" s="79">
        <v>22</v>
      </c>
      <c r="AC133" s="79">
        <v>22</v>
      </c>
      <c r="AD133" s="79">
        <v>16</v>
      </c>
      <c r="AE133" s="79">
        <v>14</v>
      </c>
      <c r="AF133" s="79">
        <v>12</v>
      </c>
      <c r="AG133" s="79">
        <v>10</v>
      </c>
      <c r="AH133" s="79">
        <v>11</v>
      </c>
      <c r="AI133" s="79">
        <v>10</v>
      </c>
      <c r="AJ133" s="79">
        <v>6</v>
      </c>
      <c r="AK133" s="79">
        <v>4</v>
      </c>
      <c r="AL133" s="79">
        <v>4</v>
      </c>
      <c r="AM133" s="79">
        <v>0</v>
      </c>
      <c r="AN133" s="79">
        <v>1</v>
      </c>
      <c r="AO133" s="79">
        <v>2</v>
      </c>
      <c r="AP133" s="79">
        <v>4</v>
      </c>
      <c r="AQ133" s="79">
        <v>252</v>
      </c>
      <c r="AR133" s="79">
        <v>12</v>
      </c>
      <c r="AS133" s="79">
        <v>19</v>
      </c>
      <c r="AT133" s="79">
        <v>92</v>
      </c>
      <c r="AU133" s="79">
        <v>22</v>
      </c>
    </row>
    <row r="134" spans="1:47">
      <c r="A134" s="79">
        <v>120205</v>
      </c>
      <c r="B134" s="123"/>
      <c r="C134" s="81" t="s">
        <v>98</v>
      </c>
      <c r="D134" s="82">
        <f t="shared" si="16"/>
        <v>1936</v>
      </c>
      <c r="E134" s="79">
        <f>SUM(E135:E138)</f>
        <v>29</v>
      </c>
      <c r="F134" s="79">
        <f t="shared" ref="F134:AU134" si="32">SUM(F135:F138)</f>
        <v>28</v>
      </c>
      <c r="G134" s="79">
        <f t="shared" si="32"/>
        <v>34</v>
      </c>
      <c r="H134" s="79">
        <f t="shared" si="32"/>
        <v>38</v>
      </c>
      <c r="I134" s="79">
        <f t="shared" si="32"/>
        <v>38</v>
      </c>
      <c r="J134" s="79">
        <f t="shared" si="32"/>
        <v>29</v>
      </c>
      <c r="K134" s="79">
        <f t="shared" si="32"/>
        <v>31</v>
      </c>
      <c r="L134" s="79">
        <f t="shared" si="32"/>
        <v>40</v>
      </c>
      <c r="M134" s="79">
        <f t="shared" si="32"/>
        <v>37</v>
      </c>
      <c r="N134" s="79">
        <f t="shared" si="32"/>
        <v>35</v>
      </c>
      <c r="O134" s="79">
        <f t="shared" si="32"/>
        <v>28</v>
      </c>
      <c r="P134" s="79">
        <f t="shared" si="32"/>
        <v>31</v>
      </c>
      <c r="Q134" s="79">
        <f t="shared" si="32"/>
        <v>35</v>
      </c>
      <c r="R134" s="79">
        <f t="shared" si="32"/>
        <v>28</v>
      </c>
      <c r="S134" s="79">
        <f t="shared" si="32"/>
        <v>35</v>
      </c>
      <c r="T134" s="79">
        <f t="shared" si="32"/>
        <v>30</v>
      </c>
      <c r="U134" s="79">
        <f t="shared" si="32"/>
        <v>36</v>
      </c>
      <c r="V134" s="79">
        <f t="shared" si="32"/>
        <v>36</v>
      </c>
      <c r="W134" s="79">
        <f t="shared" si="32"/>
        <v>28</v>
      </c>
      <c r="X134" s="79">
        <f t="shared" si="32"/>
        <v>33</v>
      </c>
      <c r="Y134" s="79">
        <f t="shared" si="32"/>
        <v>178</v>
      </c>
      <c r="Z134" s="79">
        <f t="shared" si="32"/>
        <v>169</v>
      </c>
      <c r="AA134" s="79">
        <f t="shared" si="32"/>
        <v>164</v>
      </c>
      <c r="AB134" s="79">
        <f t="shared" si="32"/>
        <v>152</v>
      </c>
      <c r="AC134" s="79">
        <f t="shared" si="32"/>
        <v>124</v>
      </c>
      <c r="AD134" s="79">
        <f t="shared" si="32"/>
        <v>97</v>
      </c>
      <c r="AE134" s="79">
        <f t="shared" si="32"/>
        <v>86</v>
      </c>
      <c r="AF134" s="79">
        <f t="shared" si="32"/>
        <v>69</v>
      </c>
      <c r="AG134" s="79">
        <f t="shared" si="32"/>
        <v>52</v>
      </c>
      <c r="AH134" s="79">
        <f t="shared" si="32"/>
        <v>66</v>
      </c>
      <c r="AI134" s="79">
        <f t="shared" si="32"/>
        <v>43</v>
      </c>
      <c r="AJ134" s="79">
        <f t="shared" si="32"/>
        <v>39</v>
      </c>
      <c r="AK134" s="79">
        <f t="shared" si="32"/>
        <v>17</v>
      </c>
      <c r="AL134" s="79">
        <f t="shared" si="32"/>
        <v>21</v>
      </c>
      <c r="AM134" s="79">
        <f t="shared" si="32"/>
        <v>1</v>
      </c>
      <c r="AN134" s="79">
        <f t="shared" si="32"/>
        <v>11</v>
      </c>
      <c r="AO134" s="79">
        <f t="shared" si="32"/>
        <v>18</v>
      </c>
      <c r="AP134" s="79">
        <f t="shared" si="32"/>
        <v>35</v>
      </c>
      <c r="AQ134" s="79">
        <f t="shared" si="32"/>
        <v>986</v>
      </c>
      <c r="AR134" s="79">
        <f t="shared" si="32"/>
        <v>75</v>
      </c>
      <c r="AS134" s="79">
        <f t="shared" si="32"/>
        <v>78</v>
      </c>
      <c r="AT134" s="79">
        <f t="shared" si="32"/>
        <v>482</v>
      </c>
      <c r="AU134" s="79">
        <f t="shared" si="32"/>
        <v>83</v>
      </c>
    </row>
    <row r="135" spans="1:47">
      <c r="A135" s="79">
        <v>301</v>
      </c>
      <c r="B135" s="123">
        <v>676</v>
      </c>
      <c r="C135" s="81" t="s">
        <v>472</v>
      </c>
      <c r="D135" s="82">
        <f t="shared" si="16"/>
        <v>678</v>
      </c>
      <c r="E135" s="80">
        <v>11</v>
      </c>
      <c r="F135" s="80">
        <v>10</v>
      </c>
      <c r="G135" s="80">
        <v>14</v>
      </c>
      <c r="H135" s="80">
        <v>14</v>
      </c>
      <c r="I135" s="80">
        <v>14</v>
      </c>
      <c r="J135" s="80">
        <v>11</v>
      </c>
      <c r="K135" s="80">
        <v>12</v>
      </c>
      <c r="L135" s="80">
        <v>14</v>
      </c>
      <c r="M135" s="80">
        <v>14</v>
      </c>
      <c r="N135" s="80">
        <v>12</v>
      </c>
      <c r="O135" s="80">
        <v>10</v>
      </c>
      <c r="P135" s="80">
        <v>12</v>
      </c>
      <c r="Q135" s="80">
        <v>12</v>
      </c>
      <c r="R135" s="80">
        <v>10</v>
      </c>
      <c r="S135" s="80">
        <v>12</v>
      </c>
      <c r="T135" s="80">
        <v>12</v>
      </c>
      <c r="U135" s="80">
        <v>12</v>
      </c>
      <c r="V135" s="80">
        <v>12</v>
      </c>
      <c r="W135" s="80">
        <v>10</v>
      </c>
      <c r="X135" s="80">
        <v>13</v>
      </c>
      <c r="Y135" s="80">
        <v>57</v>
      </c>
      <c r="Z135" s="80">
        <v>52</v>
      </c>
      <c r="AA135" s="80">
        <v>50</v>
      </c>
      <c r="AB135" s="80">
        <v>48</v>
      </c>
      <c r="AC135" s="80">
        <v>44</v>
      </c>
      <c r="AD135" s="80">
        <v>35</v>
      </c>
      <c r="AE135" s="80">
        <v>32</v>
      </c>
      <c r="AF135" s="80">
        <v>25</v>
      </c>
      <c r="AG135" s="80">
        <v>20</v>
      </c>
      <c r="AH135" s="80">
        <v>24</v>
      </c>
      <c r="AI135" s="80">
        <v>19</v>
      </c>
      <c r="AJ135" s="80">
        <v>16</v>
      </c>
      <c r="AK135" s="80">
        <v>6</v>
      </c>
      <c r="AL135" s="80">
        <v>9</v>
      </c>
      <c r="AM135" s="80">
        <v>1</v>
      </c>
      <c r="AN135" s="80">
        <v>4</v>
      </c>
      <c r="AO135" s="80">
        <v>8</v>
      </c>
      <c r="AP135" s="80">
        <v>16</v>
      </c>
      <c r="AQ135" s="80">
        <v>308</v>
      </c>
      <c r="AR135" s="80">
        <v>26</v>
      </c>
      <c r="AS135" s="80">
        <v>28</v>
      </c>
      <c r="AT135" s="80">
        <v>160</v>
      </c>
      <c r="AU135" s="80">
        <v>24</v>
      </c>
    </row>
    <row r="136" spans="1:47">
      <c r="A136" s="79">
        <v>302</v>
      </c>
      <c r="B136" s="123">
        <v>677</v>
      </c>
      <c r="C136" s="81" t="s">
        <v>473</v>
      </c>
      <c r="D136" s="82">
        <f t="shared" si="16"/>
        <v>543</v>
      </c>
      <c r="E136" s="80">
        <v>8</v>
      </c>
      <c r="F136" s="80">
        <v>8</v>
      </c>
      <c r="G136" s="80">
        <v>10</v>
      </c>
      <c r="H136" s="80">
        <v>10</v>
      </c>
      <c r="I136" s="80">
        <v>10</v>
      </c>
      <c r="J136" s="80">
        <v>8</v>
      </c>
      <c r="K136" s="80">
        <v>9</v>
      </c>
      <c r="L136" s="80">
        <v>12</v>
      </c>
      <c r="M136" s="80">
        <v>10</v>
      </c>
      <c r="N136" s="80">
        <v>10</v>
      </c>
      <c r="O136" s="80">
        <v>8</v>
      </c>
      <c r="P136" s="80">
        <v>9</v>
      </c>
      <c r="Q136" s="80">
        <v>10</v>
      </c>
      <c r="R136" s="80">
        <v>8</v>
      </c>
      <c r="S136" s="80">
        <v>10</v>
      </c>
      <c r="T136" s="80">
        <v>8</v>
      </c>
      <c r="U136" s="80">
        <v>10</v>
      </c>
      <c r="V136" s="80">
        <v>10</v>
      </c>
      <c r="W136" s="80">
        <v>8</v>
      </c>
      <c r="X136" s="80">
        <v>10</v>
      </c>
      <c r="Y136" s="80">
        <v>50</v>
      </c>
      <c r="Z136" s="80">
        <v>48</v>
      </c>
      <c r="AA136" s="80">
        <v>46</v>
      </c>
      <c r="AB136" s="80">
        <v>42</v>
      </c>
      <c r="AC136" s="80">
        <v>32</v>
      </c>
      <c r="AD136" s="80">
        <v>28</v>
      </c>
      <c r="AE136" s="80">
        <v>24</v>
      </c>
      <c r="AF136" s="80">
        <v>20</v>
      </c>
      <c r="AG136" s="80">
        <v>14</v>
      </c>
      <c r="AH136" s="80">
        <v>19</v>
      </c>
      <c r="AI136" s="80">
        <v>12</v>
      </c>
      <c r="AJ136" s="80">
        <v>11</v>
      </c>
      <c r="AK136" s="80">
        <v>5</v>
      </c>
      <c r="AL136" s="80">
        <v>6</v>
      </c>
      <c r="AM136" s="80">
        <v>0</v>
      </c>
      <c r="AN136" s="80">
        <v>3</v>
      </c>
      <c r="AO136" s="80">
        <v>5</v>
      </c>
      <c r="AP136" s="80">
        <v>9</v>
      </c>
      <c r="AQ136" s="80">
        <v>250</v>
      </c>
      <c r="AR136" s="80">
        <v>22</v>
      </c>
      <c r="AS136" s="80">
        <v>22</v>
      </c>
      <c r="AT136" s="80">
        <v>130</v>
      </c>
      <c r="AU136" s="80">
        <v>25</v>
      </c>
    </row>
    <row r="137" spans="1:47">
      <c r="A137" s="79">
        <v>303</v>
      </c>
      <c r="B137" s="123">
        <v>19792</v>
      </c>
      <c r="C137" s="84" t="s">
        <v>474</v>
      </c>
      <c r="D137" s="82">
        <f t="shared" si="16"/>
        <v>439</v>
      </c>
      <c r="E137" s="80">
        <v>6</v>
      </c>
      <c r="F137" s="80">
        <v>6</v>
      </c>
      <c r="G137" s="80">
        <v>6</v>
      </c>
      <c r="H137" s="80">
        <v>8</v>
      </c>
      <c r="I137" s="80">
        <v>8</v>
      </c>
      <c r="J137" s="80">
        <v>6</v>
      </c>
      <c r="K137" s="80">
        <v>6</v>
      </c>
      <c r="L137" s="80">
        <v>8</v>
      </c>
      <c r="M137" s="80">
        <v>8</v>
      </c>
      <c r="N137" s="80">
        <v>8</v>
      </c>
      <c r="O137" s="80">
        <v>6</v>
      </c>
      <c r="P137" s="80">
        <v>6</v>
      </c>
      <c r="Q137" s="80">
        <v>8</v>
      </c>
      <c r="R137" s="80">
        <v>6</v>
      </c>
      <c r="S137" s="80">
        <v>8</v>
      </c>
      <c r="T137" s="80">
        <v>6</v>
      </c>
      <c r="U137" s="80">
        <v>8</v>
      </c>
      <c r="V137" s="80">
        <v>8</v>
      </c>
      <c r="W137" s="80">
        <v>6</v>
      </c>
      <c r="X137" s="80">
        <v>6</v>
      </c>
      <c r="Y137" s="80">
        <v>43</v>
      </c>
      <c r="Z137" s="80">
        <v>42</v>
      </c>
      <c r="AA137" s="80">
        <v>42</v>
      </c>
      <c r="AB137" s="80">
        <v>38</v>
      </c>
      <c r="AC137" s="80">
        <v>28</v>
      </c>
      <c r="AD137" s="80">
        <v>22</v>
      </c>
      <c r="AE137" s="80">
        <v>20</v>
      </c>
      <c r="AF137" s="80">
        <v>16</v>
      </c>
      <c r="AG137" s="80">
        <v>12</v>
      </c>
      <c r="AH137" s="80">
        <v>14</v>
      </c>
      <c r="AI137" s="80">
        <v>8</v>
      </c>
      <c r="AJ137" s="80">
        <v>8</v>
      </c>
      <c r="AK137" s="80">
        <v>4</v>
      </c>
      <c r="AL137" s="80">
        <v>4</v>
      </c>
      <c r="AM137" s="80">
        <v>0</v>
      </c>
      <c r="AN137" s="80">
        <v>2</v>
      </c>
      <c r="AO137" s="80">
        <v>3</v>
      </c>
      <c r="AP137" s="80">
        <v>6</v>
      </c>
      <c r="AQ137" s="80">
        <v>234</v>
      </c>
      <c r="AR137" s="80">
        <v>17</v>
      </c>
      <c r="AS137" s="80">
        <v>18</v>
      </c>
      <c r="AT137" s="80">
        <v>118</v>
      </c>
      <c r="AU137" s="80">
        <v>20</v>
      </c>
    </row>
    <row r="138" spans="1:47">
      <c r="A138" s="79">
        <v>304</v>
      </c>
      <c r="B138" s="123">
        <v>19794</v>
      </c>
      <c r="C138" s="84" t="s">
        <v>475</v>
      </c>
      <c r="D138" s="82">
        <f t="shared" si="16"/>
        <v>276</v>
      </c>
      <c r="E138" s="80">
        <v>4</v>
      </c>
      <c r="F138" s="80">
        <v>4</v>
      </c>
      <c r="G138" s="80">
        <v>4</v>
      </c>
      <c r="H138" s="80">
        <v>6</v>
      </c>
      <c r="I138" s="80">
        <v>6</v>
      </c>
      <c r="J138" s="80">
        <v>4</v>
      </c>
      <c r="K138" s="80">
        <v>4</v>
      </c>
      <c r="L138" s="80">
        <v>6</v>
      </c>
      <c r="M138" s="80">
        <v>5</v>
      </c>
      <c r="N138" s="80">
        <v>5</v>
      </c>
      <c r="O138" s="80">
        <v>4</v>
      </c>
      <c r="P138" s="80">
        <v>4</v>
      </c>
      <c r="Q138" s="80">
        <v>5</v>
      </c>
      <c r="R138" s="80">
        <v>4</v>
      </c>
      <c r="S138" s="80">
        <v>5</v>
      </c>
      <c r="T138" s="80">
        <v>4</v>
      </c>
      <c r="U138" s="80">
        <v>6</v>
      </c>
      <c r="V138" s="80">
        <v>6</v>
      </c>
      <c r="W138" s="80">
        <v>4</v>
      </c>
      <c r="X138" s="80">
        <v>4</v>
      </c>
      <c r="Y138" s="80">
        <v>28</v>
      </c>
      <c r="Z138" s="80">
        <v>27</v>
      </c>
      <c r="AA138" s="80">
        <v>26</v>
      </c>
      <c r="AB138" s="80">
        <v>24</v>
      </c>
      <c r="AC138" s="80">
        <v>20</v>
      </c>
      <c r="AD138" s="80">
        <v>12</v>
      </c>
      <c r="AE138" s="80">
        <v>10</v>
      </c>
      <c r="AF138" s="80">
        <v>8</v>
      </c>
      <c r="AG138" s="80">
        <v>6</v>
      </c>
      <c r="AH138" s="80">
        <v>9</v>
      </c>
      <c r="AI138" s="80">
        <v>4</v>
      </c>
      <c r="AJ138" s="80">
        <v>4</v>
      </c>
      <c r="AK138" s="80">
        <v>2</v>
      </c>
      <c r="AL138" s="80">
        <v>2</v>
      </c>
      <c r="AM138" s="80">
        <v>0</v>
      </c>
      <c r="AN138" s="80">
        <v>2</v>
      </c>
      <c r="AO138" s="80">
        <v>2</v>
      </c>
      <c r="AP138" s="80">
        <v>4</v>
      </c>
      <c r="AQ138" s="80">
        <v>194</v>
      </c>
      <c r="AR138" s="80">
        <v>10</v>
      </c>
      <c r="AS138" s="80">
        <v>10</v>
      </c>
      <c r="AT138" s="80">
        <v>74</v>
      </c>
      <c r="AU138" s="80">
        <v>14</v>
      </c>
    </row>
    <row r="139" spans="1:47">
      <c r="A139" s="79">
        <v>120206</v>
      </c>
      <c r="B139" s="123"/>
      <c r="C139" s="81" t="s">
        <v>100</v>
      </c>
      <c r="D139" s="82">
        <f t="shared" si="16"/>
        <v>4999</v>
      </c>
      <c r="E139" s="79">
        <f>SUM(E140:E146)</f>
        <v>73</v>
      </c>
      <c r="F139" s="79">
        <f t="shared" ref="F139:AU139" si="33">SUM(F140:F146)</f>
        <v>84</v>
      </c>
      <c r="G139" s="79">
        <f t="shared" si="33"/>
        <v>78</v>
      </c>
      <c r="H139" s="79">
        <f t="shared" si="33"/>
        <v>60</v>
      </c>
      <c r="I139" s="79">
        <f t="shared" si="33"/>
        <v>75</v>
      </c>
      <c r="J139" s="79">
        <f t="shared" si="33"/>
        <v>62</v>
      </c>
      <c r="K139" s="79">
        <f t="shared" si="33"/>
        <v>88</v>
      </c>
      <c r="L139" s="79">
        <f t="shared" si="33"/>
        <v>77</v>
      </c>
      <c r="M139" s="79">
        <f t="shared" si="33"/>
        <v>70</v>
      </c>
      <c r="N139" s="79">
        <f t="shared" si="33"/>
        <v>88</v>
      </c>
      <c r="O139" s="79">
        <f t="shared" si="33"/>
        <v>82</v>
      </c>
      <c r="P139" s="79">
        <f t="shared" si="33"/>
        <v>90</v>
      </c>
      <c r="Q139" s="79">
        <f t="shared" si="33"/>
        <v>104</v>
      </c>
      <c r="R139" s="79">
        <f t="shared" si="33"/>
        <v>105</v>
      </c>
      <c r="S139" s="79">
        <f t="shared" si="33"/>
        <v>77</v>
      </c>
      <c r="T139" s="79">
        <f t="shared" si="33"/>
        <v>93</v>
      </c>
      <c r="U139" s="79">
        <f t="shared" si="33"/>
        <v>93</v>
      </c>
      <c r="V139" s="79">
        <f t="shared" si="33"/>
        <v>98</v>
      </c>
      <c r="W139" s="79">
        <f t="shared" si="33"/>
        <v>100</v>
      </c>
      <c r="X139" s="79">
        <f t="shared" si="33"/>
        <v>93</v>
      </c>
      <c r="Y139" s="79">
        <f t="shared" si="33"/>
        <v>439</v>
      </c>
      <c r="Z139" s="79">
        <f t="shared" si="33"/>
        <v>481</v>
      </c>
      <c r="AA139" s="79">
        <f t="shared" si="33"/>
        <v>425</v>
      </c>
      <c r="AB139" s="79">
        <f t="shared" si="33"/>
        <v>403</v>
      </c>
      <c r="AC139" s="79">
        <f t="shared" si="33"/>
        <v>328</v>
      </c>
      <c r="AD139" s="79">
        <f t="shared" si="33"/>
        <v>292</v>
      </c>
      <c r="AE139" s="79">
        <f t="shared" si="33"/>
        <v>220</v>
      </c>
      <c r="AF139" s="79">
        <f t="shared" si="33"/>
        <v>170</v>
      </c>
      <c r="AG139" s="79">
        <f t="shared" si="33"/>
        <v>153</v>
      </c>
      <c r="AH139" s="79">
        <f t="shared" si="33"/>
        <v>134</v>
      </c>
      <c r="AI139" s="79">
        <f t="shared" si="33"/>
        <v>105</v>
      </c>
      <c r="AJ139" s="79">
        <f t="shared" si="33"/>
        <v>78</v>
      </c>
      <c r="AK139" s="79">
        <f t="shared" si="33"/>
        <v>41</v>
      </c>
      <c r="AL139" s="79">
        <f t="shared" si="33"/>
        <v>40</v>
      </c>
      <c r="AM139" s="79">
        <f t="shared" si="33"/>
        <v>6</v>
      </c>
      <c r="AN139" s="79">
        <f t="shared" si="33"/>
        <v>36</v>
      </c>
      <c r="AO139" s="79">
        <f t="shared" si="33"/>
        <v>37</v>
      </c>
      <c r="AP139" s="79">
        <f t="shared" si="33"/>
        <v>87</v>
      </c>
      <c r="AQ139" s="79">
        <f t="shared" si="33"/>
        <v>2577</v>
      </c>
      <c r="AR139" s="79">
        <f t="shared" si="33"/>
        <v>210</v>
      </c>
      <c r="AS139" s="79">
        <f t="shared" si="33"/>
        <v>218</v>
      </c>
      <c r="AT139" s="79">
        <f t="shared" si="33"/>
        <v>1322</v>
      </c>
      <c r="AU139" s="79">
        <f t="shared" si="33"/>
        <v>140</v>
      </c>
    </row>
    <row r="140" spans="1:47">
      <c r="A140" s="79">
        <v>201</v>
      </c>
      <c r="B140" s="123">
        <v>678</v>
      </c>
      <c r="C140" s="81" t="s">
        <v>476</v>
      </c>
      <c r="D140" s="82">
        <f t="shared" ref="D140:D203" si="34">SUM(E140:AL140)</f>
        <v>1653</v>
      </c>
      <c r="E140" s="80">
        <v>20</v>
      </c>
      <c r="F140" s="80">
        <v>24</v>
      </c>
      <c r="G140" s="80">
        <v>20</v>
      </c>
      <c r="H140" s="80">
        <v>16</v>
      </c>
      <c r="I140" s="80">
        <v>19</v>
      </c>
      <c r="J140" s="80">
        <v>18</v>
      </c>
      <c r="K140" s="80">
        <v>26</v>
      </c>
      <c r="L140" s="80">
        <v>22</v>
      </c>
      <c r="M140" s="80">
        <v>21</v>
      </c>
      <c r="N140" s="80">
        <v>26</v>
      </c>
      <c r="O140" s="80">
        <v>24</v>
      </c>
      <c r="P140" s="80">
        <v>26</v>
      </c>
      <c r="Q140" s="80">
        <v>29</v>
      </c>
      <c r="R140" s="80">
        <v>30</v>
      </c>
      <c r="S140" s="80">
        <v>22</v>
      </c>
      <c r="T140" s="80">
        <v>26</v>
      </c>
      <c r="U140" s="80">
        <v>26</v>
      </c>
      <c r="V140" s="80">
        <v>28</v>
      </c>
      <c r="W140" s="80">
        <v>28</v>
      </c>
      <c r="X140" s="80">
        <v>26</v>
      </c>
      <c r="Y140" s="80">
        <v>150</v>
      </c>
      <c r="Z140" s="80">
        <v>164</v>
      </c>
      <c r="AA140" s="80">
        <v>148</v>
      </c>
      <c r="AB140" s="80">
        <v>143</v>
      </c>
      <c r="AC140" s="80">
        <v>124</v>
      </c>
      <c r="AD140" s="80">
        <v>118</v>
      </c>
      <c r="AE140" s="80">
        <v>88</v>
      </c>
      <c r="AF140" s="80">
        <v>52</v>
      </c>
      <c r="AG140" s="80">
        <v>57</v>
      </c>
      <c r="AH140" s="80">
        <v>52</v>
      </c>
      <c r="AI140" s="80">
        <v>37</v>
      </c>
      <c r="AJ140" s="80">
        <v>24</v>
      </c>
      <c r="AK140" s="80">
        <v>10</v>
      </c>
      <c r="AL140" s="80">
        <v>9</v>
      </c>
      <c r="AM140" s="80">
        <v>1</v>
      </c>
      <c r="AN140" s="80">
        <v>8</v>
      </c>
      <c r="AO140" s="80">
        <v>8</v>
      </c>
      <c r="AP140" s="80">
        <v>25</v>
      </c>
      <c r="AQ140" s="80">
        <v>554</v>
      </c>
      <c r="AR140" s="80">
        <v>70</v>
      </c>
      <c r="AS140" s="80">
        <v>72</v>
      </c>
      <c r="AT140" s="80">
        <v>384</v>
      </c>
      <c r="AU140" s="80">
        <v>42</v>
      </c>
    </row>
    <row r="141" spans="1:47">
      <c r="A141" s="79">
        <v>301</v>
      </c>
      <c r="B141" s="123">
        <v>679</v>
      </c>
      <c r="C141" s="81" t="s">
        <v>477</v>
      </c>
      <c r="D141" s="82">
        <f t="shared" si="34"/>
        <v>1093</v>
      </c>
      <c r="E141" s="80">
        <v>14</v>
      </c>
      <c r="F141" s="80">
        <v>16</v>
      </c>
      <c r="G141" s="80">
        <v>18</v>
      </c>
      <c r="H141" s="80">
        <v>14</v>
      </c>
      <c r="I141" s="80">
        <v>16</v>
      </c>
      <c r="J141" s="80">
        <v>14</v>
      </c>
      <c r="K141" s="80">
        <v>17</v>
      </c>
      <c r="L141" s="80">
        <v>16</v>
      </c>
      <c r="M141" s="80">
        <v>14</v>
      </c>
      <c r="N141" s="80">
        <v>17</v>
      </c>
      <c r="O141" s="80">
        <v>16</v>
      </c>
      <c r="P141" s="80">
        <v>18</v>
      </c>
      <c r="Q141" s="80">
        <v>22</v>
      </c>
      <c r="R141" s="80">
        <v>22</v>
      </c>
      <c r="S141" s="80">
        <v>16</v>
      </c>
      <c r="T141" s="80">
        <v>18</v>
      </c>
      <c r="U141" s="80">
        <v>18</v>
      </c>
      <c r="V141" s="80">
        <v>20</v>
      </c>
      <c r="W141" s="80">
        <v>21</v>
      </c>
      <c r="X141" s="80">
        <v>18</v>
      </c>
      <c r="Y141" s="80">
        <v>120</v>
      </c>
      <c r="Z141" s="80">
        <v>128</v>
      </c>
      <c r="AA141" s="80">
        <v>118</v>
      </c>
      <c r="AB141" s="80">
        <v>114</v>
      </c>
      <c r="AC141" s="80">
        <v>58</v>
      </c>
      <c r="AD141" s="80">
        <v>44</v>
      </c>
      <c r="AE141" s="80">
        <v>34</v>
      </c>
      <c r="AF141" s="80">
        <v>30</v>
      </c>
      <c r="AG141" s="80">
        <v>26</v>
      </c>
      <c r="AH141" s="80">
        <v>24</v>
      </c>
      <c r="AI141" s="80">
        <v>20</v>
      </c>
      <c r="AJ141" s="80">
        <v>16</v>
      </c>
      <c r="AK141" s="80">
        <v>8</v>
      </c>
      <c r="AL141" s="80">
        <v>8</v>
      </c>
      <c r="AM141" s="80">
        <v>1</v>
      </c>
      <c r="AN141" s="80">
        <v>7</v>
      </c>
      <c r="AO141" s="80">
        <v>7</v>
      </c>
      <c r="AP141" s="80">
        <v>18</v>
      </c>
      <c r="AQ141" s="80">
        <v>475</v>
      </c>
      <c r="AR141" s="80">
        <v>32</v>
      </c>
      <c r="AS141" s="80">
        <v>34</v>
      </c>
      <c r="AT141" s="80">
        <v>302</v>
      </c>
      <c r="AU141" s="80">
        <v>30</v>
      </c>
    </row>
    <row r="142" spans="1:47">
      <c r="A142" s="79">
        <v>302</v>
      </c>
      <c r="B142" s="123">
        <v>680</v>
      </c>
      <c r="C142" s="81" t="s">
        <v>478</v>
      </c>
      <c r="D142" s="82">
        <f t="shared" si="34"/>
        <v>774</v>
      </c>
      <c r="E142" s="80">
        <v>10</v>
      </c>
      <c r="F142" s="80">
        <v>13</v>
      </c>
      <c r="G142" s="80">
        <v>12</v>
      </c>
      <c r="H142" s="80">
        <v>10</v>
      </c>
      <c r="I142" s="80">
        <v>12</v>
      </c>
      <c r="J142" s="80">
        <v>10</v>
      </c>
      <c r="K142" s="80">
        <v>14</v>
      </c>
      <c r="L142" s="80">
        <v>12</v>
      </c>
      <c r="M142" s="80">
        <v>10</v>
      </c>
      <c r="N142" s="80">
        <v>14</v>
      </c>
      <c r="O142" s="80">
        <v>13</v>
      </c>
      <c r="P142" s="80">
        <v>14</v>
      </c>
      <c r="Q142" s="80">
        <v>16</v>
      </c>
      <c r="R142" s="80">
        <v>16</v>
      </c>
      <c r="S142" s="80">
        <v>12</v>
      </c>
      <c r="T142" s="80">
        <v>14</v>
      </c>
      <c r="U142" s="80">
        <v>14</v>
      </c>
      <c r="V142" s="80">
        <v>15</v>
      </c>
      <c r="W142" s="80">
        <v>16</v>
      </c>
      <c r="X142" s="80">
        <v>14</v>
      </c>
      <c r="Y142" s="80">
        <v>71</v>
      </c>
      <c r="Z142" s="80">
        <v>79</v>
      </c>
      <c r="AA142" s="80">
        <v>69</v>
      </c>
      <c r="AB142" s="80">
        <v>64</v>
      </c>
      <c r="AC142" s="80">
        <v>44</v>
      </c>
      <c r="AD142" s="80">
        <v>40</v>
      </c>
      <c r="AE142" s="80">
        <v>30</v>
      </c>
      <c r="AF142" s="80">
        <v>28</v>
      </c>
      <c r="AG142" s="80">
        <v>24</v>
      </c>
      <c r="AH142" s="80">
        <v>20</v>
      </c>
      <c r="AI142" s="80">
        <v>18</v>
      </c>
      <c r="AJ142" s="80">
        <v>14</v>
      </c>
      <c r="AK142" s="80">
        <v>6</v>
      </c>
      <c r="AL142" s="80">
        <v>6</v>
      </c>
      <c r="AM142" s="80">
        <v>1</v>
      </c>
      <c r="AN142" s="80">
        <v>6</v>
      </c>
      <c r="AO142" s="80">
        <v>6</v>
      </c>
      <c r="AP142" s="80">
        <v>14</v>
      </c>
      <c r="AQ142" s="80">
        <v>365</v>
      </c>
      <c r="AR142" s="80">
        <v>28</v>
      </c>
      <c r="AS142" s="80">
        <v>30</v>
      </c>
      <c r="AT142" s="80">
        <v>193</v>
      </c>
      <c r="AU142" s="80">
        <v>22</v>
      </c>
    </row>
    <row r="143" spans="1:47">
      <c r="A143" s="79">
        <v>303</v>
      </c>
      <c r="B143" s="123">
        <v>681</v>
      </c>
      <c r="C143" s="81" t="s">
        <v>479</v>
      </c>
      <c r="D143" s="82">
        <f t="shared" si="34"/>
        <v>348</v>
      </c>
      <c r="E143" s="80">
        <v>8</v>
      </c>
      <c r="F143" s="80">
        <v>8</v>
      </c>
      <c r="G143" s="80">
        <v>8</v>
      </c>
      <c r="H143" s="80">
        <v>6</v>
      </c>
      <c r="I143" s="80">
        <v>8</v>
      </c>
      <c r="J143" s="80">
        <v>6</v>
      </c>
      <c r="K143" s="80">
        <v>8</v>
      </c>
      <c r="L143" s="80">
        <v>7</v>
      </c>
      <c r="M143" s="80">
        <v>6</v>
      </c>
      <c r="N143" s="80">
        <v>8</v>
      </c>
      <c r="O143" s="80">
        <v>7</v>
      </c>
      <c r="P143" s="80">
        <v>8</v>
      </c>
      <c r="Q143" s="80">
        <v>10</v>
      </c>
      <c r="R143" s="80">
        <v>10</v>
      </c>
      <c r="S143" s="80">
        <v>7</v>
      </c>
      <c r="T143" s="80">
        <v>8</v>
      </c>
      <c r="U143" s="80">
        <v>8</v>
      </c>
      <c r="V143" s="80">
        <v>8</v>
      </c>
      <c r="W143" s="80">
        <v>9</v>
      </c>
      <c r="X143" s="80">
        <v>8</v>
      </c>
      <c r="Y143" s="80">
        <v>20</v>
      </c>
      <c r="Z143" s="80">
        <v>26</v>
      </c>
      <c r="AA143" s="80">
        <v>18</v>
      </c>
      <c r="AB143" s="80">
        <v>16</v>
      </c>
      <c r="AC143" s="80">
        <v>20</v>
      </c>
      <c r="AD143" s="80">
        <v>18</v>
      </c>
      <c r="AE143" s="80">
        <v>16</v>
      </c>
      <c r="AF143" s="80">
        <v>14</v>
      </c>
      <c r="AG143" s="80">
        <v>12</v>
      </c>
      <c r="AH143" s="80">
        <v>10</v>
      </c>
      <c r="AI143" s="80">
        <v>8</v>
      </c>
      <c r="AJ143" s="80">
        <v>6</v>
      </c>
      <c r="AK143" s="80">
        <v>4</v>
      </c>
      <c r="AL143" s="80">
        <v>4</v>
      </c>
      <c r="AM143" s="80">
        <v>0</v>
      </c>
      <c r="AN143" s="80">
        <v>3</v>
      </c>
      <c r="AO143" s="80">
        <v>3</v>
      </c>
      <c r="AP143" s="80">
        <v>6</v>
      </c>
      <c r="AQ143" s="80">
        <v>296</v>
      </c>
      <c r="AR143" s="80">
        <v>22</v>
      </c>
      <c r="AS143" s="80">
        <v>24</v>
      </c>
      <c r="AT143" s="80">
        <v>98</v>
      </c>
      <c r="AU143" s="80">
        <v>8</v>
      </c>
    </row>
    <row r="144" spans="1:47">
      <c r="A144" s="79">
        <v>304</v>
      </c>
      <c r="B144" s="123">
        <v>682</v>
      </c>
      <c r="C144" s="81" t="s">
        <v>480</v>
      </c>
      <c r="D144" s="82">
        <f t="shared" si="34"/>
        <v>344</v>
      </c>
      <c r="E144" s="80">
        <v>6</v>
      </c>
      <c r="F144" s="80">
        <v>6</v>
      </c>
      <c r="G144" s="80">
        <v>6</v>
      </c>
      <c r="H144" s="80">
        <v>4</v>
      </c>
      <c r="I144" s="80">
        <v>6</v>
      </c>
      <c r="J144" s="80">
        <v>4</v>
      </c>
      <c r="K144" s="80">
        <v>6</v>
      </c>
      <c r="L144" s="80">
        <v>6</v>
      </c>
      <c r="M144" s="80">
        <v>6</v>
      </c>
      <c r="N144" s="80">
        <v>6</v>
      </c>
      <c r="O144" s="80">
        <v>6</v>
      </c>
      <c r="P144" s="80">
        <v>7</v>
      </c>
      <c r="Q144" s="80">
        <v>8</v>
      </c>
      <c r="R144" s="80">
        <v>8</v>
      </c>
      <c r="S144" s="80">
        <v>6</v>
      </c>
      <c r="T144" s="80">
        <v>8</v>
      </c>
      <c r="U144" s="80">
        <v>8</v>
      </c>
      <c r="V144" s="80">
        <v>8</v>
      </c>
      <c r="W144" s="80">
        <v>8</v>
      </c>
      <c r="X144" s="80">
        <v>8</v>
      </c>
      <c r="Y144" s="80">
        <v>26</v>
      </c>
      <c r="Z144" s="80">
        <v>30</v>
      </c>
      <c r="AA144" s="80">
        <v>24</v>
      </c>
      <c r="AB144" s="80">
        <v>22</v>
      </c>
      <c r="AC144" s="80">
        <v>26</v>
      </c>
      <c r="AD144" s="80">
        <v>22</v>
      </c>
      <c r="AE144" s="80">
        <v>14</v>
      </c>
      <c r="AF144" s="80">
        <v>12</v>
      </c>
      <c r="AG144" s="80">
        <v>10</v>
      </c>
      <c r="AH144" s="80">
        <v>8</v>
      </c>
      <c r="AI144" s="80">
        <v>6</v>
      </c>
      <c r="AJ144" s="80">
        <v>5</v>
      </c>
      <c r="AK144" s="80">
        <v>4</v>
      </c>
      <c r="AL144" s="80">
        <v>4</v>
      </c>
      <c r="AM144" s="80">
        <v>1</v>
      </c>
      <c r="AN144" s="80">
        <v>4</v>
      </c>
      <c r="AO144" s="80">
        <v>4</v>
      </c>
      <c r="AP144" s="80">
        <v>7</v>
      </c>
      <c r="AQ144" s="80">
        <v>308</v>
      </c>
      <c r="AR144" s="80">
        <v>20</v>
      </c>
      <c r="AS144" s="80">
        <v>20</v>
      </c>
      <c r="AT144" s="80">
        <v>122</v>
      </c>
      <c r="AU144" s="80">
        <v>10</v>
      </c>
    </row>
    <row r="145" spans="1:47">
      <c r="A145" s="79">
        <v>305</v>
      </c>
      <c r="B145" s="123">
        <v>683</v>
      </c>
      <c r="C145" s="81" t="s">
        <v>481</v>
      </c>
      <c r="D145" s="82">
        <f t="shared" si="34"/>
        <v>355</v>
      </c>
      <c r="E145" s="80">
        <v>7</v>
      </c>
      <c r="F145" s="80">
        <v>8</v>
      </c>
      <c r="G145" s="80">
        <v>6</v>
      </c>
      <c r="H145" s="80">
        <v>4</v>
      </c>
      <c r="I145" s="80">
        <v>6</v>
      </c>
      <c r="J145" s="80">
        <v>4</v>
      </c>
      <c r="K145" s="80">
        <v>8</v>
      </c>
      <c r="L145" s="80">
        <v>6</v>
      </c>
      <c r="M145" s="80">
        <v>6</v>
      </c>
      <c r="N145" s="80">
        <v>8</v>
      </c>
      <c r="O145" s="80">
        <v>8</v>
      </c>
      <c r="P145" s="80">
        <v>8</v>
      </c>
      <c r="Q145" s="80">
        <v>9</v>
      </c>
      <c r="R145" s="80">
        <v>9</v>
      </c>
      <c r="S145" s="80">
        <v>6</v>
      </c>
      <c r="T145" s="80">
        <v>9</v>
      </c>
      <c r="U145" s="80">
        <v>9</v>
      </c>
      <c r="V145" s="80">
        <v>9</v>
      </c>
      <c r="W145" s="80">
        <v>9</v>
      </c>
      <c r="X145" s="80">
        <v>9</v>
      </c>
      <c r="Y145" s="80">
        <v>22</v>
      </c>
      <c r="Z145" s="80">
        <v>26</v>
      </c>
      <c r="AA145" s="80">
        <v>20</v>
      </c>
      <c r="AB145" s="80">
        <v>18</v>
      </c>
      <c r="AC145" s="80">
        <v>26</v>
      </c>
      <c r="AD145" s="80">
        <v>24</v>
      </c>
      <c r="AE145" s="80">
        <v>18</v>
      </c>
      <c r="AF145" s="80">
        <v>16</v>
      </c>
      <c r="AG145" s="80">
        <v>10</v>
      </c>
      <c r="AH145" s="80">
        <v>8</v>
      </c>
      <c r="AI145" s="80">
        <v>6</v>
      </c>
      <c r="AJ145" s="80">
        <v>5</v>
      </c>
      <c r="AK145" s="80">
        <v>4</v>
      </c>
      <c r="AL145" s="80">
        <v>4</v>
      </c>
      <c r="AM145" s="80">
        <v>1</v>
      </c>
      <c r="AN145" s="80">
        <v>4</v>
      </c>
      <c r="AO145" s="80">
        <v>4</v>
      </c>
      <c r="AP145" s="80">
        <v>8</v>
      </c>
      <c r="AQ145" s="80">
        <v>280</v>
      </c>
      <c r="AR145" s="80">
        <v>16</v>
      </c>
      <c r="AS145" s="80">
        <v>16</v>
      </c>
      <c r="AT145" s="80">
        <v>104</v>
      </c>
      <c r="AU145" s="80">
        <v>12</v>
      </c>
    </row>
    <row r="146" spans="1:47">
      <c r="A146" s="79">
        <v>306</v>
      </c>
      <c r="B146" s="123">
        <v>684</v>
      </c>
      <c r="C146" s="81" t="s">
        <v>482</v>
      </c>
      <c r="D146" s="82">
        <f t="shared" si="34"/>
        <v>432</v>
      </c>
      <c r="E146" s="80">
        <v>8</v>
      </c>
      <c r="F146" s="80">
        <v>9</v>
      </c>
      <c r="G146" s="80">
        <v>8</v>
      </c>
      <c r="H146" s="80">
        <v>6</v>
      </c>
      <c r="I146" s="80">
        <v>8</v>
      </c>
      <c r="J146" s="80">
        <v>6</v>
      </c>
      <c r="K146" s="80">
        <v>9</v>
      </c>
      <c r="L146" s="80">
        <v>8</v>
      </c>
      <c r="M146" s="80">
        <v>7</v>
      </c>
      <c r="N146" s="80">
        <v>9</v>
      </c>
      <c r="O146" s="80">
        <v>8</v>
      </c>
      <c r="P146" s="80">
        <v>9</v>
      </c>
      <c r="Q146" s="80">
        <v>10</v>
      </c>
      <c r="R146" s="80">
        <v>10</v>
      </c>
      <c r="S146" s="80">
        <v>8</v>
      </c>
      <c r="T146" s="80">
        <v>10</v>
      </c>
      <c r="U146" s="80">
        <v>10</v>
      </c>
      <c r="V146" s="80">
        <v>10</v>
      </c>
      <c r="W146" s="80">
        <v>9</v>
      </c>
      <c r="X146" s="80">
        <v>10</v>
      </c>
      <c r="Y146" s="80">
        <v>30</v>
      </c>
      <c r="Z146" s="80">
        <v>28</v>
      </c>
      <c r="AA146" s="80">
        <v>28</v>
      </c>
      <c r="AB146" s="80">
        <v>26</v>
      </c>
      <c r="AC146" s="80">
        <v>30</v>
      </c>
      <c r="AD146" s="80">
        <v>26</v>
      </c>
      <c r="AE146" s="80">
        <v>20</v>
      </c>
      <c r="AF146" s="80">
        <v>18</v>
      </c>
      <c r="AG146" s="80">
        <v>14</v>
      </c>
      <c r="AH146" s="80">
        <v>12</v>
      </c>
      <c r="AI146" s="80">
        <v>10</v>
      </c>
      <c r="AJ146" s="80">
        <v>8</v>
      </c>
      <c r="AK146" s="80">
        <v>5</v>
      </c>
      <c r="AL146" s="80">
        <v>5</v>
      </c>
      <c r="AM146" s="80">
        <v>1</v>
      </c>
      <c r="AN146" s="80">
        <v>4</v>
      </c>
      <c r="AO146" s="80">
        <v>5</v>
      </c>
      <c r="AP146" s="80">
        <v>9</v>
      </c>
      <c r="AQ146" s="80">
        <v>299</v>
      </c>
      <c r="AR146" s="80">
        <v>22</v>
      </c>
      <c r="AS146" s="80">
        <v>22</v>
      </c>
      <c r="AT146" s="80">
        <v>119</v>
      </c>
      <c r="AU146" s="80">
        <v>16</v>
      </c>
    </row>
    <row r="147" spans="1:47">
      <c r="A147" s="79">
        <v>120207</v>
      </c>
      <c r="B147" s="123"/>
      <c r="C147" s="81" t="s">
        <v>102</v>
      </c>
      <c r="D147" s="82">
        <f t="shared" si="34"/>
        <v>891</v>
      </c>
      <c r="E147" s="79">
        <f>+E148</f>
        <v>14</v>
      </c>
      <c r="F147" s="79">
        <f t="shared" ref="F147:AU147" si="35">+F148</f>
        <v>17</v>
      </c>
      <c r="G147" s="79">
        <f t="shared" si="35"/>
        <v>15</v>
      </c>
      <c r="H147" s="79">
        <f t="shared" si="35"/>
        <v>19</v>
      </c>
      <c r="I147" s="79">
        <f t="shared" si="35"/>
        <v>14</v>
      </c>
      <c r="J147" s="79">
        <f t="shared" si="35"/>
        <v>9</v>
      </c>
      <c r="K147" s="79">
        <f t="shared" si="35"/>
        <v>17</v>
      </c>
      <c r="L147" s="79">
        <f t="shared" si="35"/>
        <v>12</v>
      </c>
      <c r="M147" s="79">
        <f t="shared" si="35"/>
        <v>12</v>
      </c>
      <c r="N147" s="79">
        <f t="shared" si="35"/>
        <v>19</v>
      </c>
      <c r="O147" s="79">
        <f t="shared" si="35"/>
        <v>16</v>
      </c>
      <c r="P147" s="79">
        <f t="shared" si="35"/>
        <v>11</v>
      </c>
      <c r="Q147" s="79">
        <f t="shared" si="35"/>
        <v>18</v>
      </c>
      <c r="R147" s="79">
        <f t="shared" si="35"/>
        <v>11</v>
      </c>
      <c r="S147" s="79">
        <f t="shared" si="35"/>
        <v>17</v>
      </c>
      <c r="T147" s="79">
        <f t="shared" si="35"/>
        <v>16</v>
      </c>
      <c r="U147" s="79">
        <f t="shared" si="35"/>
        <v>21</v>
      </c>
      <c r="V147" s="79">
        <f t="shared" si="35"/>
        <v>14</v>
      </c>
      <c r="W147" s="79">
        <f t="shared" si="35"/>
        <v>12</v>
      </c>
      <c r="X147" s="79">
        <f t="shared" si="35"/>
        <v>14</v>
      </c>
      <c r="Y147" s="79">
        <f t="shared" si="35"/>
        <v>67</v>
      </c>
      <c r="Z147" s="79">
        <f t="shared" si="35"/>
        <v>78</v>
      </c>
      <c r="AA147" s="79">
        <f t="shared" si="35"/>
        <v>81</v>
      </c>
      <c r="AB147" s="79">
        <f t="shared" si="35"/>
        <v>53</v>
      </c>
      <c r="AC147" s="79">
        <f t="shared" si="35"/>
        <v>57</v>
      </c>
      <c r="AD147" s="79">
        <f t="shared" si="35"/>
        <v>47</v>
      </c>
      <c r="AE147" s="79">
        <f t="shared" si="35"/>
        <v>53</v>
      </c>
      <c r="AF147" s="79">
        <f t="shared" si="35"/>
        <v>40</v>
      </c>
      <c r="AG147" s="79">
        <f t="shared" si="35"/>
        <v>30</v>
      </c>
      <c r="AH147" s="79">
        <f t="shared" si="35"/>
        <v>28</v>
      </c>
      <c r="AI147" s="79">
        <f t="shared" si="35"/>
        <v>22</v>
      </c>
      <c r="AJ147" s="79">
        <f t="shared" si="35"/>
        <v>17</v>
      </c>
      <c r="AK147" s="79">
        <f t="shared" si="35"/>
        <v>10</v>
      </c>
      <c r="AL147" s="79">
        <f t="shared" si="35"/>
        <v>10</v>
      </c>
      <c r="AM147" s="79">
        <f t="shared" si="35"/>
        <v>1</v>
      </c>
      <c r="AN147" s="79">
        <f t="shared" si="35"/>
        <v>5</v>
      </c>
      <c r="AO147" s="79">
        <f t="shared" si="35"/>
        <v>9</v>
      </c>
      <c r="AP147" s="79">
        <f t="shared" si="35"/>
        <v>17</v>
      </c>
      <c r="AQ147" s="79">
        <f t="shared" si="35"/>
        <v>434</v>
      </c>
      <c r="AR147" s="79">
        <f t="shared" si="35"/>
        <v>31</v>
      </c>
      <c r="AS147" s="79">
        <f t="shared" si="35"/>
        <v>30</v>
      </c>
      <c r="AT147" s="79">
        <f t="shared" si="35"/>
        <v>187</v>
      </c>
      <c r="AU147" s="79">
        <f t="shared" si="35"/>
        <v>57</v>
      </c>
    </row>
    <row r="148" spans="1:47">
      <c r="A148" s="79">
        <v>301</v>
      </c>
      <c r="B148" s="123">
        <v>685</v>
      </c>
      <c r="C148" s="81" t="s">
        <v>483</v>
      </c>
      <c r="D148" s="82">
        <f t="shared" si="34"/>
        <v>891</v>
      </c>
      <c r="E148" s="80">
        <v>14</v>
      </c>
      <c r="F148" s="80">
        <v>17</v>
      </c>
      <c r="G148" s="80">
        <v>15</v>
      </c>
      <c r="H148" s="80">
        <v>19</v>
      </c>
      <c r="I148" s="80">
        <v>14</v>
      </c>
      <c r="J148" s="80">
        <v>9</v>
      </c>
      <c r="K148" s="80">
        <v>17</v>
      </c>
      <c r="L148" s="80">
        <v>12</v>
      </c>
      <c r="M148" s="80">
        <v>12</v>
      </c>
      <c r="N148" s="80">
        <v>19</v>
      </c>
      <c r="O148" s="80">
        <v>16</v>
      </c>
      <c r="P148" s="80">
        <v>11</v>
      </c>
      <c r="Q148" s="80">
        <v>18</v>
      </c>
      <c r="R148" s="80">
        <v>11</v>
      </c>
      <c r="S148" s="80">
        <v>17</v>
      </c>
      <c r="T148" s="80">
        <v>16</v>
      </c>
      <c r="U148" s="80">
        <v>21</v>
      </c>
      <c r="V148" s="80">
        <v>14</v>
      </c>
      <c r="W148" s="80">
        <v>12</v>
      </c>
      <c r="X148" s="80">
        <v>14</v>
      </c>
      <c r="Y148" s="80">
        <v>67</v>
      </c>
      <c r="Z148" s="80">
        <v>78</v>
      </c>
      <c r="AA148" s="80">
        <v>81</v>
      </c>
      <c r="AB148" s="80">
        <v>53</v>
      </c>
      <c r="AC148" s="80">
        <v>57</v>
      </c>
      <c r="AD148" s="80">
        <v>47</v>
      </c>
      <c r="AE148" s="80">
        <v>53</v>
      </c>
      <c r="AF148" s="80">
        <v>40</v>
      </c>
      <c r="AG148" s="80">
        <v>30</v>
      </c>
      <c r="AH148" s="80">
        <v>28</v>
      </c>
      <c r="AI148" s="80">
        <v>22</v>
      </c>
      <c r="AJ148" s="80">
        <v>17</v>
      </c>
      <c r="AK148" s="80">
        <v>10</v>
      </c>
      <c r="AL148" s="80">
        <v>10</v>
      </c>
      <c r="AM148" s="80">
        <v>1</v>
      </c>
      <c r="AN148" s="80">
        <v>5</v>
      </c>
      <c r="AO148" s="80">
        <v>9</v>
      </c>
      <c r="AP148" s="80">
        <v>17</v>
      </c>
      <c r="AQ148" s="80">
        <v>434</v>
      </c>
      <c r="AR148" s="80">
        <v>31</v>
      </c>
      <c r="AS148" s="80">
        <v>30</v>
      </c>
      <c r="AT148" s="80">
        <v>187</v>
      </c>
      <c r="AU148" s="80">
        <v>57</v>
      </c>
    </row>
    <row r="149" spans="1:47">
      <c r="A149" s="79">
        <v>120209</v>
      </c>
      <c r="B149" s="123"/>
      <c r="C149" s="81" t="s">
        <v>106</v>
      </c>
      <c r="D149" s="82">
        <f t="shared" si="34"/>
        <v>1454</v>
      </c>
      <c r="E149" s="79">
        <f>+E150</f>
        <v>26</v>
      </c>
      <c r="F149" s="79">
        <f t="shared" ref="F149:AU149" si="36">+F150</f>
        <v>24</v>
      </c>
      <c r="G149" s="79">
        <f t="shared" si="36"/>
        <v>33</v>
      </c>
      <c r="H149" s="79">
        <f t="shared" si="36"/>
        <v>27</v>
      </c>
      <c r="I149" s="79">
        <f t="shared" si="36"/>
        <v>24</v>
      </c>
      <c r="J149" s="79">
        <f t="shared" si="36"/>
        <v>27</v>
      </c>
      <c r="K149" s="79">
        <f t="shared" si="36"/>
        <v>28</v>
      </c>
      <c r="L149" s="79">
        <f t="shared" si="36"/>
        <v>22</v>
      </c>
      <c r="M149" s="79">
        <f t="shared" si="36"/>
        <v>26</v>
      </c>
      <c r="N149" s="79">
        <f t="shared" si="36"/>
        <v>22</v>
      </c>
      <c r="O149" s="79">
        <f t="shared" si="36"/>
        <v>20</v>
      </c>
      <c r="P149" s="79">
        <f t="shared" si="36"/>
        <v>25</v>
      </c>
      <c r="Q149" s="79">
        <f t="shared" si="36"/>
        <v>35</v>
      </c>
      <c r="R149" s="79">
        <f t="shared" si="36"/>
        <v>21</v>
      </c>
      <c r="S149" s="79">
        <f t="shared" si="36"/>
        <v>18</v>
      </c>
      <c r="T149" s="79">
        <f t="shared" si="36"/>
        <v>18</v>
      </c>
      <c r="U149" s="79">
        <f t="shared" si="36"/>
        <v>19</v>
      </c>
      <c r="V149" s="79">
        <f t="shared" si="36"/>
        <v>28</v>
      </c>
      <c r="W149" s="79">
        <f t="shared" si="36"/>
        <v>24</v>
      </c>
      <c r="X149" s="79">
        <f t="shared" si="36"/>
        <v>26</v>
      </c>
      <c r="Y149" s="79">
        <f t="shared" si="36"/>
        <v>115</v>
      </c>
      <c r="Z149" s="79">
        <f t="shared" si="36"/>
        <v>138</v>
      </c>
      <c r="AA149" s="79">
        <f t="shared" si="36"/>
        <v>124</v>
      </c>
      <c r="AB149" s="79">
        <f t="shared" si="36"/>
        <v>132</v>
      </c>
      <c r="AC149" s="79">
        <f t="shared" si="36"/>
        <v>69</v>
      </c>
      <c r="AD149" s="79">
        <f t="shared" si="36"/>
        <v>93</v>
      </c>
      <c r="AE149" s="79">
        <f t="shared" si="36"/>
        <v>80</v>
      </c>
      <c r="AF149" s="79">
        <f t="shared" si="36"/>
        <v>58</v>
      </c>
      <c r="AG149" s="79">
        <f t="shared" si="36"/>
        <v>36</v>
      </c>
      <c r="AH149" s="79">
        <f t="shared" si="36"/>
        <v>37</v>
      </c>
      <c r="AI149" s="79">
        <f t="shared" si="36"/>
        <v>34</v>
      </c>
      <c r="AJ149" s="79">
        <f t="shared" si="36"/>
        <v>20</v>
      </c>
      <c r="AK149" s="79">
        <f t="shared" si="36"/>
        <v>12</v>
      </c>
      <c r="AL149" s="79">
        <f t="shared" si="36"/>
        <v>13</v>
      </c>
      <c r="AM149" s="79">
        <f t="shared" si="36"/>
        <v>2</v>
      </c>
      <c r="AN149" s="79">
        <f t="shared" si="36"/>
        <v>12</v>
      </c>
      <c r="AO149" s="79">
        <f t="shared" si="36"/>
        <v>14</v>
      </c>
      <c r="AP149" s="79">
        <f t="shared" si="36"/>
        <v>31</v>
      </c>
      <c r="AQ149" s="79">
        <f t="shared" si="36"/>
        <v>732</v>
      </c>
      <c r="AR149" s="79">
        <f t="shared" si="36"/>
        <v>65</v>
      </c>
      <c r="AS149" s="79">
        <f t="shared" si="36"/>
        <v>50</v>
      </c>
      <c r="AT149" s="79">
        <f t="shared" si="36"/>
        <v>333</v>
      </c>
      <c r="AU149" s="79">
        <f t="shared" si="36"/>
        <v>66</v>
      </c>
    </row>
    <row r="150" spans="1:47">
      <c r="A150" s="79">
        <v>301</v>
      </c>
      <c r="B150" s="123">
        <v>686</v>
      </c>
      <c r="C150" s="81" t="s">
        <v>484</v>
      </c>
      <c r="D150" s="82">
        <f t="shared" si="34"/>
        <v>1454</v>
      </c>
      <c r="E150" s="80">
        <v>26</v>
      </c>
      <c r="F150" s="80">
        <v>24</v>
      </c>
      <c r="G150" s="80">
        <v>33</v>
      </c>
      <c r="H150" s="80">
        <v>27</v>
      </c>
      <c r="I150" s="80">
        <v>24</v>
      </c>
      <c r="J150" s="80">
        <v>27</v>
      </c>
      <c r="K150" s="80">
        <v>28</v>
      </c>
      <c r="L150" s="80">
        <v>22</v>
      </c>
      <c r="M150" s="80">
        <v>26</v>
      </c>
      <c r="N150" s="80">
        <v>22</v>
      </c>
      <c r="O150" s="80">
        <v>20</v>
      </c>
      <c r="P150" s="80">
        <v>25</v>
      </c>
      <c r="Q150" s="80">
        <v>35</v>
      </c>
      <c r="R150" s="80">
        <v>21</v>
      </c>
      <c r="S150" s="80">
        <v>18</v>
      </c>
      <c r="T150" s="80">
        <v>18</v>
      </c>
      <c r="U150" s="80">
        <v>19</v>
      </c>
      <c r="V150" s="80">
        <v>28</v>
      </c>
      <c r="W150" s="80">
        <v>24</v>
      </c>
      <c r="X150" s="80">
        <v>26</v>
      </c>
      <c r="Y150" s="80">
        <v>115</v>
      </c>
      <c r="Z150" s="80">
        <v>138</v>
      </c>
      <c r="AA150" s="80">
        <v>124</v>
      </c>
      <c r="AB150" s="80">
        <v>132</v>
      </c>
      <c r="AC150" s="80">
        <v>69</v>
      </c>
      <c r="AD150" s="80">
        <v>93</v>
      </c>
      <c r="AE150" s="80">
        <v>80</v>
      </c>
      <c r="AF150" s="80">
        <v>58</v>
      </c>
      <c r="AG150" s="80">
        <v>36</v>
      </c>
      <c r="AH150" s="80">
        <v>37</v>
      </c>
      <c r="AI150" s="80">
        <v>34</v>
      </c>
      <c r="AJ150" s="80">
        <v>20</v>
      </c>
      <c r="AK150" s="80">
        <v>12</v>
      </c>
      <c r="AL150" s="80">
        <v>13</v>
      </c>
      <c r="AM150" s="80">
        <v>2</v>
      </c>
      <c r="AN150" s="80">
        <v>12</v>
      </c>
      <c r="AO150" s="80">
        <v>14</v>
      </c>
      <c r="AP150" s="80">
        <v>31</v>
      </c>
      <c r="AQ150" s="80">
        <v>732</v>
      </c>
      <c r="AR150" s="80">
        <v>65</v>
      </c>
      <c r="AS150" s="80">
        <v>50</v>
      </c>
      <c r="AT150" s="80">
        <v>333</v>
      </c>
      <c r="AU150" s="80">
        <v>66</v>
      </c>
    </row>
    <row r="151" spans="1:47">
      <c r="A151" s="79">
        <v>120210</v>
      </c>
      <c r="B151" s="123"/>
      <c r="C151" s="81" t="s">
        <v>108</v>
      </c>
      <c r="D151" s="82">
        <f t="shared" si="34"/>
        <v>6465</v>
      </c>
      <c r="E151" s="79">
        <f>SUM(E152:E154)</f>
        <v>127</v>
      </c>
      <c r="F151" s="79">
        <f t="shared" ref="F151:AU151" si="37">SUM(F152:F154)</f>
        <v>126</v>
      </c>
      <c r="G151" s="79">
        <f t="shared" si="37"/>
        <v>127</v>
      </c>
      <c r="H151" s="79">
        <f t="shared" si="37"/>
        <v>122</v>
      </c>
      <c r="I151" s="79">
        <f t="shared" si="37"/>
        <v>118</v>
      </c>
      <c r="J151" s="79">
        <f t="shared" si="37"/>
        <v>105</v>
      </c>
      <c r="K151" s="79">
        <f t="shared" si="37"/>
        <v>131</v>
      </c>
      <c r="L151" s="79">
        <f t="shared" si="37"/>
        <v>105</v>
      </c>
      <c r="M151" s="79">
        <f t="shared" si="37"/>
        <v>125</v>
      </c>
      <c r="N151" s="79">
        <f t="shared" si="37"/>
        <v>124</v>
      </c>
      <c r="O151" s="79">
        <f t="shared" si="37"/>
        <v>107</v>
      </c>
      <c r="P151" s="79">
        <f t="shared" si="37"/>
        <v>114</v>
      </c>
      <c r="Q151" s="79">
        <f t="shared" si="37"/>
        <v>124</v>
      </c>
      <c r="R151" s="79">
        <f t="shared" si="37"/>
        <v>121</v>
      </c>
      <c r="S151" s="79">
        <f t="shared" si="37"/>
        <v>107</v>
      </c>
      <c r="T151" s="79">
        <f t="shared" si="37"/>
        <v>110</v>
      </c>
      <c r="U151" s="79">
        <f t="shared" si="37"/>
        <v>102</v>
      </c>
      <c r="V151" s="79">
        <f t="shared" si="37"/>
        <v>112</v>
      </c>
      <c r="W151" s="79">
        <f t="shared" si="37"/>
        <v>101</v>
      </c>
      <c r="X151" s="79">
        <f t="shared" si="37"/>
        <v>100</v>
      </c>
      <c r="Y151" s="79">
        <f t="shared" si="37"/>
        <v>524</v>
      </c>
      <c r="Z151" s="79">
        <f t="shared" si="37"/>
        <v>509</v>
      </c>
      <c r="AA151" s="79">
        <f t="shared" si="37"/>
        <v>513</v>
      </c>
      <c r="AB151" s="79">
        <f t="shared" si="37"/>
        <v>432</v>
      </c>
      <c r="AC151" s="79">
        <f t="shared" si="37"/>
        <v>401</v>
      </c>
      <c r="AD151" s="79">
        <f t="shared" si="37"/>
        <v>322</v>
      </c>
      <c r="AE151" s="79">
        <f t="shared" si="37"/>
        <v>321</v>
      </c>
      <c r="AF151" s="79">
        <f t="shared" si="37"/>
        <v>293</v>
      </c>
      <c r="AG151" s="79">
        <f t="shared" si="37"/>
        <v>245</v>
      </c>
      <c r="AH151" s="79">
        <f t="shared" si="37"/>
        <v>209</v>
      </c>
      <c r="AI151" s="79">
        <f t="shared" si="37"/>
        <v>129</v>
      </c>
      <c r="AJ151" s="79">
        <f t="shared" si="37"/>
        <v>107</v>
      </c>
      <c r="AK151" s="79">
        <f t="shared" si="37"/>
        <v>79</v>
      </c>
      <c r="AL151" s="79">
        <f t="shared" si="37"/>
        <v>73</v>
      </c>
      <c r="AM151" s="79">
        <f t="shared" si="37"/>
        <v>7</v>
      </c>
      <c r="AN151" s="79">
        <f t="shared" si="37"/>
        <v>65</v>
      </c>
      <c r="AO151" s="79">
        <f t="shared" si="37"/>
        <v>62</v>
      </c>
      <c r="AP151" s="79">
        <f t="shared" si="37"/>
        <v>154</v>
      </c>
      <c r="AQ151" s="79">
        <f t="shared" si="37"/>
        <v>3288</v>
      </c>
      <c r="AR151" s="79">
        <f t="shared" si="37"/>
        <v>295</v>
      </c>
      <c r="AS151" s="79">
        <f t="shared" si="37"/>
        <v>251</v>
      </c>
      <c r="AT151" s="79">
        <f t="shared" si="37"/>
        <v>1363</v>
      </c>
      <c r="AU151" s="79">
        <f t="shared" si="37"/>
        <v>173</v>
      </c>
    </row>
    <row r="152" spans="1:47">
      <c r="A152" s="79">
        <v>201</v>
      </c>
      <c r="B152" s="123">
        <v>687</v>
      </c>
      <c r="C152" s="81" t="s">
        <v>485</v>
      </c>
      <c r="D152" s="82">
        <f t="shared" si="34"/>
        <v>3936</v>
      </c>
      <c r="E152" s="80">
        <v>64</v>
      </c>
      <c r="F152" s="80">
        <v>64</v>
      </c>
      <c r="G152" s="80">
        <v>64</v>
      </c>
      <c r="H152" s="80">
        <v>64</v>
      </c>
      <c r="I152" s="80">
        <v>62</v>
      </c>
      <c r="J152" s="80">
        <v>56</v>
      </c>
      <c r="K152" s="80">
        <v>66</v>
      </c>
      <c r="L152" s="80">
        <v>56</v>
      </c>
      <c r="M152" s="80">
        <v>64</v>
      </c>
      <c r="N152" s="80">
        <v>63</v>
      </c>
      <c r="O152" s="80">
        <v>57</v>
      </c>
      <c r="P152" s="80">
        <v>60</v>
      </c>
      <c r="Q152" s="80">
        <v>63</v>
      </c>
      <c r="R152" s="80">
        <v>62</v>
      </c>
      <c r="S152" s="80">
        <v>57</v>
      </c>
      <c r="T152" s="80">
        <v>58</v>
      </c>
      <c r="U152" s="80">
        <v>55</v>
      </c>
      <c r="V152" s="80">
        <v>58</v>
      </c>
      <c r="W152" s="80">
        <v>55</v>
      </c>
      <c r="X152" s="80">
        <v>54</v>
      </c>
      <c r="Y152" s="80">
        <v>318</v>
      </c>
      <c r="Z152" s="80">
        <v>313</v>
      </c>
      <c r="AA152" s="80">
        <v>315</v>
      </c>
      <c r="AB152" s="80">
        <v>288</v>
      </c>
      <c r="AC152" s="80">
        <v>275</v>
      </c>
      <c r="AD152" s="80">
        <v>210</v>
      </c>
      <c r="AE152" s="80">
        <v>209</v>
      </c>
      <c r="AF152" s="80">
        <v>200</v>
      </c>
      <c r="AG152" s="80">
        <v>184</v>
      </c>
      <c r="AH152" s="80">
        <v>136</v>
      </c>
      <c r="AI152" s="80">
        <v>96</v>
      </c>
      <c r="AJ152" s="80">
        <v>80</v>
      </c>
      <c r="AK152" s="80">
        <v>56</v>
      </c>
      <c r="AL152" s="80">
        <v>54</v>
      </c>
      <c r="AM152" s="80">
        <v>3</v>
      </c>
      <c r="AN152" s="80">
        <v>27</v>
      </c>
      <c r="AO152" s="80">
        <v>27</v>
      </c>
      <c r="AP152" s="80">
        <v>126</v>
      </c>
      <c r="AQ152" s="80">
        <v>1474</v>
      </c>
      <c r="AR152" s="80">
        <v>201</v>
      </c>
      <c r="AS152" s="80">
        <v>188</v>
      </c>
      <c r="AT152" s="80">
        <v>846</v>
      </c>
      <c r="AU152" s="80">
        <v>102</v>
      </c>
    </row>
    <row r="153" spans="1:47">
      <c r="A153" s="79">
        <v>301</v>
      </c>
      <c r="B153" s="123">
        <v>688</v>
      </c>
      <c r="C153" s="81" t="s">
        <v>486</v>
      </c>
      <c r="D153" s="82">
        <f t="shared" si="34"/>
        <v>1234</v>
      </c>
      <c r="E153" s="80">
        <v>35</v>
      </c>
      <c r="F153" s="80">
        <v>34</v>
      </c>
      <c r="G153" s="80">
        <v>35</v>
      </c>
      <c r="H153" s="80">
        <v>32</v>
      </c>
      <c r="I153" s="80">
        <v>31</v>
      </c>
      <c r="J153" s="80">
        <v>27</v>
      </c>
      <c r="K153" s="80">
        <v>36</v>
      </c>
      <c r="L153" s="80">
        <v>27</v>
      </c>
      <c r="M153" s="80">
        <v>33</v>
      </c>
      <c r="N153" s="80">
        <v>33</v>
      </c>
      <c r="O153" s="80">
        <v>28</v>
      </c>
      <c r="P153" s="80">
        <v>30</v>
      </c>
      <c r="Q153" s="80">
        <v>33</v>
      </c>
      <c r="R153" s="80">
        <v>32</v>
      </c>
      <c r="S153" s="80">
        <v>28</v>
      </c>
      <c r="T153" s="80">
        <v>29</v>
      </c>
      <c r="U153" s="80">
        <v>26</v>
      </c>
      <c r="V153" s="80">
        <v>30</v>
      </c>
      <c r="W153" s="80">
        <v>26</v>
      </c>
      <c r="X153" s="80">
        <v>26</v>
      </c>
      <c r="Y153" s="80">
        <v>92</v>
      </c>
      <c r="Z153" s="80">
        <v>86</v>
      </c>
      <c r="AA153" s="80">
        <v>88</v>
      </c>
      <c r="AB153" s="80">
        <v>61</v>
      </c>
      <c r="AC153" s="80">
        <v>52</v>
      </c>
      <c r="AD153" s="80">
        <v>46</v>
      </c>
      <c r="AE153" s="80">
        <v>46</v>
      </c>
      <c r="AF153" s="80">
        <v>37</v>
      </c>
      <c r="AG153" s="80">
        <v>21</v>
      </c>
      <c r="AH153" s="80">
        <v>39</v>
      </c>
      <c r="AI153" s="80">
        <v>19</v>
      </c>
      <c r="AJ153" s="80">
        <v>13</v>
      </c>
      <c r="AK153" s="80">
        <v>12</v>
      </c>
      <c r="AL153" s="80">
        <v>11</v>
      </c>
      <c r="AM153" s="80">
        <v>2</v>
      </c>
      <c r="AN153" s="80">
        <v>18</v>
      </c>
      <c r="AO153" s="80">
        <v>16</v>
      </c>
      <c r="AP153" s="80">
        <v>10</v>
      </c>
      <c r="AQ153" s="80">
        <v>894</v>
      </c>
      <c r="AR153" s="80">
        <v>38</v>
      </c>
      <c r="AS153" s="80">
        <v>23</v>
      </c>
      <c r="AT153" s="80">
        <v>238</v>
      </c>
      <c r="AU153" s="80">
        <v>31</v>
      </c>
    </row>
    <row r="154" spans="1:47">
      <c r="A154" s="79">
        <v>302</v>
      </c>
      <c r="B154" s="123">
        <v>689</v>
      </c>
      <c r="C154" s="81" t="s">
        <v>487</v>
      </c>
      <c r="D154" s="82">
        <f t="shared" si="34"/>
        <v>1295</v>
      </c>
      <c r="E154" s="80">
        <v>28</v>
      </c>
      <c r="F154" s="80">
        <v>28</v>
      </c>
      <c r="G154" s="80">
        <v>28</v>
      </c>
      <c r="H154" s="80">
        <v>26</v>
      </c>
      <c r="I154" s="80">
        <v>25</v>
      </c>
      <c r="J154" s="80">
        <v>22</v>
      </c>
      <c r="K154" s="80">
        <v>29</v>
      </c>
      <c r="L154" s="80">
        <v>22</v>
      </c>
      <c r="M154" s="80">
        <v>28</v>
      </c>
      <c r="N154" s="80">
        <v>28</v>
      </c>
      <c r="O154" s="80">
        <v>22</v>
      </c>
      <c r="P154" s="80">
        <v>24</v>
      </c>
      <c r="Q154" s="80">
        <v>28</v>
      </c>
      <c r="R154" s="80">
        <v>27</v>
      </c>
      <c r="S154" s="80">
        <v>22</v>
      </c>
      <c r="T154" s="80">
        <v>23</v>
      </c>
      <c r="U154" s="80">
        <v>21</v>
      </c>
      <c r="V154" s="80">
        <v>24</v>
      </c>
      <c r="W154" s="80">
        <v>20</v>
      </c>
      <c r="X154" s="80">
        <v>20</v>
      </c>
      <c r="Y154" s="80">
        <v>114</v>
      </c>
      <c r="Z154" s="80">
        <v>110</v>
      </c>
      <c r="AA154" s="80">
        <v>110</v>
      </c>
      <c r="AB154" s="80">
        <v>83</v>
      </c>
      <c r="AC154" s="80">
        <v>74</v>
      </c>
      <c r="AD154" s="80">
        <v>66</v>
      </c>
      <c r="AE154" s="80">
        <v>66</v>
      </c>
      <c r="AF154" s="80">
        <v>56</v>
      </c>
      <c r="AG154" s="80">
        <v>40</v>
      </c>
      <c r="AH154" s="80">
        <v>34</v>
      </c>
      <c r="AI154" s="80">
        <v>14</v>
      </c>
      <c r="AJ154" s="80">
        <v>14</v>
      </c>
      <c r="AK154" s="80">
        <v>11</v>
      </c>
      <c r="AL154" s="80">
        <v>8</v>
      </c>
      <c r="AM154" s="80">
        <v>2</v>
      </c>
      <c r="AN154" s="80">
        <v>20</v>
      </c>
      <c r="AO154" s="80">
        <v>19</v>
      </c>
      <c r="AP154" s="80">
        <v>18</v>
      </c>
      <c r="AQ154" s="80">
        <v>920</v>
      </c>
      <c r="AR154" s="80">
        <v>56</v>
      </c>
      <c r="AS154" s="80">
        <v>40</v>
      </c>
      <c r="AT154" s="80">
        <v>279</v>
      </c>
      <c r="AU154" s="80">
        <v>40</v>
      </c>
    </row>
    <row r="155" spans="1:47">
      <c r="A155" s="79">
        <v>120211</v>
      </c>
      <c r="B155" s="123"/>
      <c r="C155" s="81" t="s">
        <v>110</v>
      </c>
      <c r="D155" s="82">
        <f t="shared" si="34"/>
        <v>1458</v>
      </c>
      <c r="E155" s="79">
        <f>SUM(E156:E158)</f>
        <v>25</v>
      </c>
      <c r="F155" s="79">
        <f t="shared" ref="F155:AU155" si="38">SUM(F156:F158)</f>
        <v>27</v>
      </c>
      <c r="G155" s="79">
        <f t="shared" si="38"/>
        <v>29</v>
      </c>
      <c r="H155" s="79">
        <f t="shared" si="38"/>
        <v>31</v>
      </c>
      <c r="I155" s="79">
        <f t="shared" si="38"/>
        <v>31</v>
      </c>
      <c r="J155" s="79">
        <f t="shared" si="38"/>
        <v>22</v>
      </c>
      <c r="K155" s="79">
        <f t="shared" si="38"/>
        <v>26</v>
      </c>
      <c r="L155" s="79">
        <f t="shared" si="38"/>
        <v>23</v>
      </c>
      <c r="M155" s="79">
        <f t="shared" si="38"/>
        <v>12</v>
      </c>
      <c r="N155" s="79">
        <f t="shared" si="38"/>
        <v>20</v>
      </c>
      <c r="O155" s="79">
        <f t="shared" si="38"/>
        <v>37</v>
      </c>
      <c r="P155" s="79">
        <f t="shared" si="38"/>
        <v>14</v>
      </c>
      <c r="Q155" s="79">
        <f t="shared" si="38"/>
        <v>26</v>
      </c>
      <c r="R155" s="79">
        <f t="shared" si="38"/>
        <v>19</v>
      </c>
      <c r="S155" s="79">
        <f t="shared" si="38"/>
        <v>31</v>
      </c>
      <c r="T155" s="79">
        <f t="shared" si="38"/>
        <v>18</v>
      </c>
      <c r="U155" s="79">
        <f t="shared" si="38"/>
        <v>19</v>
      </c>
      <c r="V155" s="79">
        <f t="shared" si="38"/>
        <v>22</v>
      </c>
      <c r="W155" s="79">
        <f t="shared" si="38"/>
        <v>19</v>
      </c>
      <c r="X155" s="79">
        <f t="shared" si="38"/>
        <v>10</v>
      </c>
      <c r="Y155" s="79">
        <f t="shared" si="38"/>
        <v>106</v>
      </c>
      <c r="Z155" s="79">
        <f t="shared" si="38"/>
        <v>98</v>
      </c>
      <c r="AA155" s="79">
        <f t="shared" si="38"/>
        <v>144</v>
      </c>
      <c r="AB155" s="79">
        <f t="shared" si="38"/>
        <v>99</v>
      </c>
      <c r="AC155" s="79">
        <f t="shared" si="38"/>
        <v>91</v>
      </c>
      <c r="AD155" s="79">
        <f t="shared" si="38"/>
        <v>86</v>
      </c>
      <c r="AE155" s="79">
        <f t="shared" si="38"/>
        <v>76</v>
      </c>
      <c r="AF155" s="79">
        <f t="shared" si="38"/>
        <v>73</v>
      </c>
      <c r="AG155" s="79">
        <f t="shared" si="38"/>
        <v>60</v>
      </c>
      <c r="AH155" s="79">
        <f t="shared" si="38"/>
        <v>50</v>
      </c>
      <c r="AI155" s="79">
        <f t="shared" si="38"/>
        <v>39</v>
      </c>
      <c r="AJ155" s="79">
        <f t="shared" si="38"/>
        <v>42</v>
      </c>
      <c r="AK155" s="79">
        <f t="shared" si="38"/>
        <v>21</v>
      </c>
      <c r="AL155" s="79">
        <f t="shared" si="38"/>
        <v>12</v>
      </c>
      <c r="AM155" s="79">
        <f t="shared" si="38"/>
        <v>0</v>
      </c>
      <c r="AN155" s="79">
        <f t="shared" si="38"/>
        <v>9</v>
      </c>
      <c r="AO155" s="79">
        <f t="shared" si="38"/>
        <v>16</v>
      </c>
      <c r="AP155" s="79">
        <f t="shared" si="38"/>
        <v>32</v>
      </c>
      <c r="AQ155" s="79">
        <f t="shared" si="38"/>
        <v>710</v>
      </c>
      <c r="AR155" s="79">
        <f t="shared" si="38"/>
        <v>64</v>
      </c>
      <c r="AS155" s="79">
        <f t="shared" si="38"/>
        <v>39</v>
      </c>
      <c r="AT155" s="79">
        <f t="shared" si="38"/>
        <v>299</v>
      </c>
      <c r="AU155" s="79">
        <f t="shared" si="38"/>
        <v>45</v>
      </c>
    </row>
    <row r="156" spans="1:47">
      <c r="A156" s="79">
        <v>301</v>
      </c>
      <c r="B156" s="123">
        <v>748</v>
      </c>
      <c r="C156" s="81" t="s">
        <v>488</v>
      </c>
      <c r="D156" s="82">
        <f t="shared" si="34"/>
        <v>719</v>
      </c>
      <c r="E156" s="80">
        <v>14</v>
      </c>
      <c r="F156" s="80">
        <v>15</v>
      </c>
      <c r="G156" s="80">
        <v>16</v>
      </c>
      <c r="H156" s="80">
        <v>18</v>
      </c>
      <c r="I156" s="80">
        <v>18</v>
      </c>
      <c r="J156" s="80">
        <v>12</v>
      </c>
      <c r="K156" s="80">
        <v>16</v>
      </c>
      <c r="L156" s="80">
        <v>13</v>
      </c>
      <c r="M156" s="80">
        <v>6</v>
      </c>
      <c r="N156" s="80">
        <v>10</v>
      </c>
      <c r="O156" s="80">
        <v>21</v>
      </c>
      <c r="P156" s="80">
        <v>6</v>
      </c>
      <c r="Q156" s="80">
        <v>14</v>
      </c>
      <c r="R156" s="80">
        <v>9</v>
      </c>
      <c r="S156" s="80">
        <v>18</v>
      </c>
      <c r="T156" s="80">
        <v>8</v>
      </c>
      <c r="U156" s="80">
        <v>9</v>
      </c>
      <c r="V156" s="80">
        <v>12</v>
      </c>
      <c r="W156" s="80">
        <v>9</v>
      </c>
      <c r="X156" s="80">
        <v>5</v>
      </c>
      <c r="Y156" s="80">
        <v>44</v>
      </c>
      <c r="Z156" s="80">
        <v>48</v>
      </c>
      <c r="AA156" s="80">
        <v>70</v>
      </c>
      <c r="AB156" s="80">
        <v>49</v>
      </c>
      <c r="AC156" s="80">
        <v>46</v>
      </c>
      <c r="AD156" s="80">
        <v>36</v>
      </c>
      <c r="AE156" s="80">
        <v>36</v>
      </c>
      <c r="AF156" s="80">
        <v>34</v>
      </c>
      <c r="AG156" s="80">
        <v>28</v>
      </c>
      <c r="AH156" s="80">
        <v>22</v>
      </c>
      <c r="AI156" s="80">
        <v>19</v>
      </c>
      <c r="AJ156" s="80">
        <v>22</v>
      </c>
      <c r="AK156" s="80">
        <v>10</v>
      </c>
      <c r="AL156" s="80">
        <v>6</v>
      </c>
      <c r="AM156" s="80">
        <v>0</v>
      </c>
      <c r="AN156" s="80">
        <v>4</v>
      </c>
      <c r="AO156" s="80">
        <v>8</v>
      </c>
      <c r="AP156" s="80">
        <v>16</v>
      </c>
      <c r="AQ156" s="80">
        <v>282</v>
      </c>
      <c r="AR156" s="80">
        <v>26</v>
      </c>
      <c r="AS156" s="80">
        <v>20</v>
      </c>
      <c r="AT156" s="80">
        <v>138</v>
      </c>
      <c r="AU156" s="80">
        <v>18</v>
      </c>
    </row>
    <row r="157" spans="1:47">
      <c r="A157" s="79">
        <v>302</v>
      </c>
      <c r="B157" s="123">
        <v>749</v>
      </c>
      <c r="C157" s="81" t="s">
        <v>489</v>
      </c>
      <c r="D157" s="82">
        <f t="shared" si="34"/>
        <v>433</v>
      </c>
      <c r="E157" s="80">
        <v>7</v>
      </c>
      <c r="F157" s="80">
        <v>8</v>
      </c>
      <c r="G157" s="80">
        <v>8</v>
      </c>
      <c r="H157" s="80">
        <v>8</v>
      </c>
      <c r="I157" s="80">
        <v>8</v>
      </c>
      <c r="J157" s="80">
        <v>6</v>
      </c>
      <c r="K157" s="80">
        <v>6</v>
      </c>
      <c r="L157" s="80">
        <v>6</v>
      </c>
      <c r="M157" s="80">
        <v>4</v>
      </c>
      <c r="N157" s="80">
        <v>6</v>
      </c>
      <c r="O157" s="80">
        <v>10</v>
      </c>
      <c r="P157" s="80">
        <v>4</v>
      </c>
      <c r="Q157" s="80">
        <v>7</v>
      </c>
      <c r="R157" s="80">
        <v>6</v>
      </c>
      <c r="S157" s="80">
        <v>8</v>
      </c>
      <c r="T157" s="80">
        <v>6</v>
      </c>
      <c r="U157" s="80">
        <v>6</v>
      </c>
      <c r="V157" s="80">
        <v>6</v>
      </c>
      <c r="W157" s="80">
        <v>6</v>
      </c>
      <c r="X157" s="80">
        <v>3</v>
      </c>
      <c r="Y157" s="80">
        <v>36</v>
      </c>
      <c r="Z157" s="80">
        <v>28</v>
      </c>
      <c r="AA157" s="80">
        <v>44</v>
      </c>
      <c r="AB157" s="80">
        <v>28</v>
      </c>
      <c r="AC157" s="80">
        <v>26</v>
      </c>
      <c r="AD157" s="80">
        <v>30</v>
      </c>
      <c r="AE157" s="80">
        <v>22</v>
      </c>
      <c r="AF157" s="80">
        <v>21</v>
      </c>
      <c r="AG157" s="80">
        <v>18</v>
      </c>
      <c r="AH157" s="80">
        <v>16</v>
      </c>
      <c r="AI157" s="80">
        <v>12</v>
      </c>
      <c r="AJ157" s="80">
        <v>12</v>
      </c>
      <c r="AK157" s="80">
        <v>7</v>
      </c>
      <c r="AL157" s="80">
        <v>4</v>
      </c>
      <c r="AM157" s="80">
        <v>0</v>
      </c>
      <c r="AN157" s="80">
        <v>3</v>
      </c>
      <c r="AO157" s="80">
        <v>5</v>
      </c>
      <c r="AP157" s="80">
        <v>10</v>
      </c>
      <c r="AQ157" s="80">
        <v>238</v>
      </c>
      <c r="AR157" s="80">
        <v>22</v>
      </c>
      <c r="AS157" s="80">
        <v>12</v>
      </c>
      <c r="AT157" s="80">
        <v>110</v>
      </c>
      <c r="AU157" s="80">
        <v>16</v>
      </c>
    </row>
    <row r="158" spans="1:47">
      <c r="A158" s="79">
        <v>303</v>
      </c>
      <c r="B158" s="123">
        <v>750</v>
      </c>
      <c r="C158" s="81" t="s">
        <v>490</v>
      </c>
      <c r="D158" s="82">
        <f t="shared" si="34"/>
        <v>306</v>
      </c>
      <c r="E158" s="80">
        <v>4</v>
      </c>
      <c r="F158" s="80">
        <v>4</v>
      </c>
      <c r="G158" s="80">
        <v>5</v>
      </c>
      <c r="H158" s="80">
        <v>5</v>
      </c>
      <c r="I158" s="80">
        <v>5</v>
      </c>
      <c r="J158" s="80">
        <v>4</v>
      </c>
      <c r="K158" s="80">
        <v>4</v>
      </c>
      <c r="L158" s="80">
        <v>4</v>
      </c>
      <c r="M158" s="80">
        <v>2</v>
      </c>
      <c r="N158" s="80">
        <v>4</v>
      </c>
      <c r="O158" s="80">
        <v>6</v>
      </c>
      <c r="P158" s="80">
        <v>4</v>
      </c>
      <c r="Q158" s="80">
        <v>5</v>
      </c>
      <c r="R158" s="80">
        <v>4</v>
      </c>
      <c r="S158" s="80">
        <v>5</v>
      </c>
      <c r="T158" s="80">
        <v>4</v>
      </c>
      <c r="U158" s="80">
        <v>4</v>
      </c>
      <c r="V158" s="80">
        <v>4</v>
      </c>
      <c r="W158" s="80">
        <v>4</v>
      </c>
      <c r="X158" s="80">
        <v>2</v>
      </c>
      <c r="Y158" s="80">
        <v>26</v>
      </c>
      <c r="Z158" s="80">
        <v>22</v>
      </c>
      <c r="AA158" s="80">
        <v>30</v>
      </c>
      <c r="AB158" s="80">
        <v>22</v>
      </c>
      <c r="AC158" s="80">
        <v>19</v>
      </c>
      <c r="AD158" s="80">
        <v>20</v>
      </c>
      <c r="AE158" s="80">
        <v>18</v>
      </c>
      <c r="AF158" s="80">
        <v>18</v>
      </c>
      <c r="AG158" s="80">
        <v>14</v>
      </c>
      <c r="AH158" s="80">
        <v>12</v>
      </c>
      <c r="AI158" s="80">
        <v>8</v>
      </c>
      <c r="AJ158" s="80">
        <v>8</v>
      </c>
      <c r="AK158" s="80">
        <v>4</v>
      </c>
      <c r="AL158" s="80">
        <v>2</v>
      </c>
      <c r="AM158" s="80">
        <v>0</v>
      </c>
      <c r="AN158" s="80">
        <v>2</v>
      </c>
      <c r="AO158" s="80">
        <v>3</v>
      </c>
      <c r="AP158" s="80">
        <v>6</v>
      </c>
      <c r="AQ158" s="80">
        <v>190</v>
      </c>
      <c r="AR158" s="80">
        <v>16</v>
      </c>
      <c r="AS158" s="80">
        <v>7</v>
      </c>
      <c r="AT158" s="80">
        <v>51</v>
      </c>
      <c r="AU158" s="80">
        <v>11</v>
      </c>
    </row>
    <row r="159" spans="1:47">
      <c r="A159" s="79">
        <v>120212</v>
      </c>
      <c r="B159" s="123"/>
      <c r="C159" s="81" t="s">
        <v>112</v>
      </c>
      <c r="D159" s="82">
        <f t="shared" si="34"/>
        <v>2679</v>
      </c>
      <c r="E159" s="79">
        <f>+E160</f>
        <v>46</v>
      </c>
      <c r="F159" s="79">
        <f t="shared" ref="F159:AU159" si="39">+F160</f>
        <v>40</v>
      </c>
      <c r="G159" s="79">
        <f t="shared" si="39"/>
        <v>64</v>
      </c>
      <c r="H159" s="79">
        <f t="shared" si="39"/>
        <v>57</v>
      </c>
      <c r="I159" s="79">
        <f t="shared" si="39"/>
        <v>47</v>
      </c>
      <c r="J159" s="79">
        <f t="shared" si="39"/>
        <v>51</v>
      </c>
      <c r="K159" s="79">
        <f t="shared" si="39"/>
        <v>54</v>
      </c>
      <c r="L159" s="79">
        <f t="shared" si="39"/>
        <v>50</v>
      </c>
      <c r="M159" s="79">
        <f t="shared" si="39"/>
        <v>56</v>
      </c>
      <c r="N159" s="79">
        <f t="shared" si="39"/>
        <v>48</v>
      </c>
      <c r="O159" s="79">
        <f t="shared" si="39"/>
        <v>51</v>
      </c>
      <c r="P159" s="79">
        <f t="shared" si="39"/>
        <v>47</v>
      </c>
      <c r="Q159" s="79">
        <f t="shared" si="39"/>
        <v>51</v>
      </c>
      <c r="R159" s="79">
        <f t="shared" si="39"/>
        <v>44</v>
      </c>
      <c r="S159" s="79">
        <f t="shared" si="39"/>
        <v>45</v>
      </c>
      <c r="T159" s="79">
        <f t="shared" si="39"/>
        <v>55</v>
      </c>
      <c r="U159" s="79">
        <f t="shared" si="39"/>
        <v>49</v>
      </c>
      <c r="V159" s="79">
        <f t="shared" si="39"/>
        <v>41</v>
      </c>
      <c r="W159" s="79">
        <f t="shared" si="39"/>
        <v>42</v>
      </c>
      <c r="X159" s="79">
        <f t="shared" si="39"/>
        <v>39</v>
      </c>
      <c r="Y159" s="79">
        <f t="shared" si="39"/>
        <v>237</v>
      </c>
      <c r="Z159" s="79">
        <f t="shared" si="39"/>
        <v>220</v>
      </c>
      <c r="AA159" s="79">
        <f t="shared" si="39"/>
        <v>211</v>
      </c>
      <c r="AB159" s="79">
        <f t="shared" si="39"/>
        <v>176</v>
      </c>
      <c r="AC159" s="79">
        <f t="shared" si="39"/>
        <v>171</v>
      </c>
      <c r="AD159" s="79">
        <f t="shared" si="39"/>
        <v>140</v>
      </c>
      <c r="AE159" s="79">
        <f t="shared" si="39"/>
        <v>116</v>
      </c>
      <c r="AF159" s="79">
        <f t="shared" si="39"/>
        <v>112</v>
      </c>
      <c r="AG159" s="79">
        <f t="shared" si="39"/>
        <v>88</v>
      </c>
      <c r="AH159" s="79">
        <f t="shared" si="39"/>
        <v>76</v>
      </c>
      <c r="AI159" s="79">
        <f t="shared" si="39"/>
        <v>53</v>
      </c>
      <c r="AJ159" s="79">
        <f t="shared" si="39"/>
        <v>45</v>
      </c>
      <c r="AK159" s="79">
        <f t="shared" si="39"/>
        <v>27</v>
      </c>
      <c r="AL159" s="79">
        <f t="shared" si="39"/>
        <v>30</v>
      </c>
      <c r="AM159" s="79">
        <f t="shared" si="39"/>
        <v>1</v>
      </c>
      <c r="AN159" s="79">
        <f t="shared" si="39"/>
        <v>14</v>
      </c>
      <c r="AO159" s="79">
        <f t="shared" si="39"/>
        <v>32</v>
      </c>
      <c r="AP159" s="79">
        <f t="shared" si="39"/>
        <v>55</v>
      </c>
      <c r="AQ159" s="79">
        <f t="shared" si="39"/>
        <v>1408</v>
      </c>
      <c r="AR159" s="79">
        <f t="shared" si="39"/>
        <v>125</v>
      </c>
      <c r="AS159" s="79">
        <f t="shared" si="39"/>
        <v>104</v>
      </c>
      <c r="AT159" s="79">
        <f t="shared" si="39"/>
        <v>620</v>
      </c>
      <c r="AU159" s="79">
        <f t="shared" si="39"/>
        <v>93</v>
      </c>
    </row>
    <row r="160" spans="1:47">
      <c r="A160" s="79">
        <v>301</v>
      </c>
      <c r="B160" s="123">
        <v>690</v>
      </c>
      <c r="C160" s="81" t="s">
        <v>491</v>
      </c>
      <c r="D160" s="82">
        <f t="shared" si="34"/>
        <v>2679</v>
      </c>
      <c r="E160" s="80">
        <v>46</v>
      </c>
      <c r="F160" s="80">
        <v>40</v>
      </c>
      <c r="G160" s="80">
        <v>64</v>
      </c>
      <c r="H160" s="80">
        <v>57</v>
      </c>
      <c r="I160" s="80">
        <v>47</v>
      </c>
      <c r="J160" s="80">
        <v>51</v>
      </c>
      <c r="K160" s="80">
        <v>54</v>
      </c>
      <c r="L160" s="80">
        <v>50</v>
      </c>
      <c r="M160" s="80">
        <v>56</v>
      </c>
      <c r="N160" s="80">
        <v>48</v>
      </c>
      <c r="O160" s="80">
        <v>51</v>
      </c>
      <c r="P160" s="80">
        <v>47</v>
      </c>
      <c r="Q160" s="80">
        <v>51</v>
      </c>
      <c r="R160" s="80">
        <v>44</v>
      </c>
      <c r="S160" s="80">
        <v>45</v>
      </c>
      <c r="T160" s="80">
        <v>55</v>
      </c>
      <c r="U160" s="80">
        <v>49</v>
      </c>
      <c r="V160" s="80">
        <v>41</v>
      </c>
      <c r="W160" s="80">
        <v>42</v>
      </c>
      <c r="X160" s="80">
        <v>39</v>
      </c>
      <c r="Y160" s="80">
        <v>237</v>
      </c>
      <c r="Z160" s="80">
        <v>220</v>
      </c>
      <c r="AA160" s="80">
        <v>211</v>
      </c>
      <c r="AB160" s="80">
        <v>176</v>
      </c>
      <c r="AC160" s="80">
        <v>171</v>
      </c>
      <c r="AD160" s="80">
        <v>140</v>
      </c>
      <c r="AE160" s="80">
        <v>116</v>
      </c>
      <c r="AF160" s="80">
        <v>112</v>
      </c>
      <c r="AG160" s="80">
        <v>88</v>
      </c>
      <c r="AH160" s="80">
        <v>76</v>
      </c>
      <c r="AI160" s="80">
        <v>53</v>
      </c>
      <c r="AJ160" s="80">
        <v>45</v>
      </c>
      <c r="AK160" s="80">
        <v>27</v>
      </c>
      <c r="AL160" s="80">
        <v>30</v>
      </c>
      <c r="AM160" s="80">
        <v>1</v>
      </c>
      <c r="AN160" s="80">
        <v>14</v>
      </c>
      <c r="AO160" s="80">
        <v>32</v>
      </c>
      <c r="AP160" s="80">
        <v>55</v>
      </c>
      <c r="AQ160" s="80">
        <v>1408</v>
      </c>
      <c r="AR160" s="80">
        <v>125</v>
      </c>
      <c r="AS160" s="80">
        <v>104</v>
      </c>
      <c r="AT160" s="80">
        <v>620</v>
      </c>
      <c r="AU160" s="80">
        <v>93</v>
      </c>
    </row>
    <row r="161" spans="1:47">
      <c r="A161" s="79">
        <v>120213</v>
      </c>
      <c r="B161" s="123"/>
      <c r="C161" s="81" t="s">
        <v>114</v>
      </c>
      <c r="D161" s="82">
        <f t="shared" si="34"/>
        <v>5399</v>
      </c>
      <c r="E161" s="79">
        <f>SUM(E162:E163)</f>
        <v>91</v>
      </c>
      <c r="F161" s="79">
        <f t="shared" ref="F161:AU161" si="40">SUM(F162:F163)</f>
        <v>106</v>
      </c>
      <c r="G161" s="79">
        <f t="shared" si="40"/>
        <v>110</v>
      </c>
      <c r="H161" s="79">
        <f t="shared" si="40"/>
        <v>114</v>
      </c>
      <c r="I161" s="79">
        <f t="shared" si="40"/>
        <v>98</v>
      </c>
      <c r="J161" s="79">
        <f t="shared" si="40"/>
        <v>114</v>
      </c>
      <c r="K161" s="79">
        <f t="shared" si="40"/>
        <v>115</v>
      </c>
      <c r="L161" s="79">
        <f t="shared" si="40"/>
        <v>102</v>
      </c>
      <c r="M161" s="79">
        <f t="shared" si="40"/>
        <v>96</v>
      </c>
      <c r="N161" s="79">
        <f t="shared" si="40"/>
        <v>100</v>
      </c>
      <c r="O161" s="79">
        <f t="shared" si="40"/>
        <v>107</v>
      </c>
      <c r="P161" s="79">
        <f t="shared" si="40"/>
        <v>101</v>
      </c>
      <c r="Q161" s="79">
        <f t="shared" si="40"/>
        <v>94</v>
      </c>
      <c r="R161" s="79">
        <f t="shared" si="40"/>
        <v>103</v>
      </c>
      <c r="S161" s="79">
        <f t="shared" si="40"/>
        <v>81</v>
      </c>
      <c r="T161" s="79">
        <f t="shared" si="40"/>
        <v>93</v>
      </c>
      <c r="U161" s="79">
        <f t="shared" si="40"/>
        <v>83</v>
      </c>
      <c r="V161" s="79">
        <f t="shared" si="40"/>
        <v>98</v>
      </c>
      <c r="W161" s="79">
        <f t="shared" si="40"/>
        <v>83</v>
      </c>
      <c r="X161" s="79">
        <f t="shared" si="40"/>
        <v>90</v>
      </c>
      <c r="Y161" s="79">
        <f t="shared" si="40"/>
        <v>438</v>
      </c>
      <c r="Z161" s="79">
        <f t="shared" si="40"/>
        <v>511</v>
      </c>
      <c r="AA161" s="79">
        <f t="shared" si="40"/>
        <v>382</v>
      </c>
      <c r="AB161" s="79">
        <f t="shared" si="40"/>
        <v>414</v>
      </c>
      <c r="AC161" s="79">
        <f t="shared" si="40"/>
        <v>332</v>
      </c>
      <c r="AD161" s="79">
        <f t="shared" si="40"/>
        <v>292</v>
      </c>
      <c r="AE161" s="79">
        <f t="shared" si="40"/>
        <v>251</v>
      </c>
      <c r="AF161" s="79">
        <f t="shared" si="40"/>
        <v>203</v>
      </c>
      <c r="AG161" s="79">
        <f t="shared" si="40"/>
        <v>174</v>
      </c>
      <c r="AH161" s="79">
        <f t="shared" si="40"/>
        <v>133</v>
      </c>
      <c r="AI161" s="79">
        <f t="shared" si="40"/>
        <v>119</v>
      </c>
      <c r="AJ161" s="79">
        <f t="shared" si="40"/>
        <v>80</v>
      </c>
      <c r="AK161" s="79">
        <f t="shared" si="40"/>
        <v>53</v>
      </c>
      <c r="AL161" s="79">
        <f t="shared" si="40"/>
        <v>38</v>
      </c>
      <c r="AM161" s="79">
        <f t="shared" si="40"/>
        <v>6</v>
      </c>
      <c r="AN161" s="79">
        <f t="shared" si="40"/>
        <v>38</v>
      </c>
      <c r="AO161" s="79">
        <f t="shared" si="40"/>
        <v>53</v>
      </c>
      <c r="AP161" s="79">
        <f t="shared" si="40"/>
        <v>110</v>
      </c>
      <c r="AQ161" s="79">
        <f t="shared" si="40"/>
        <v>2744</v>
      </c>
      <c r="AR161" s="79">
        <f t="shared" si="40"/>
        <v>255</v>
      </c>
      <c r="AS161" s="79">
        <f t="shared" si="40"/>
        <v>189</v>
      </c>
      <c r="AT161" s="79">
        <f t="shared" si="40"/>
        <v>1221</v>
      </c>
      <c r="AU161" s="79">
        <f t="shared" si="40"/>
        <v>226</v>
      </c>
    </row>
    <row r="162" spans="1:47">
      <c r="A162" s="79">
        <v>201</v>
      </c>
      <c r="B162" s="123">
        <v>751</v>
      </c>
      <c r="C162" s="81" t="s">
        <v>492</v>
      </c>
      <c r="D162" s="82">
        <f t="shared" si="34"/>
        <v>4345</v>
      </c>
      <c r="E162" s="80">
        <v>81</v>
      </c>
      <c r="F162" s="80">
        <v>90</v>
      </c>
      <c r="G162" s="80">
        <v>92</v>
      </c>
      <c r="H162" s="80">
        <v>94</v>
      </c>
      <c r="I162" s="80">
        <v>88</v>
      </c>
      <c r="J162" s="80">
        <v>94</v>
      </c>
      <c r="K162" s="80">
        <v>95</v>
      </c>
      <c r="L162" s="80">
        <v>86</v>
      </c>
      <c r="M162" s="80">
        <v>76</v>
      </c>
      <c r="N162" s="80">
        <v>84</v>
      </c>
      <c r="O162" s="80">
        <v>89</v>
      </c>
      <c r="P162" s="80">
        <v>85</v>
      </c>
      <c r="Q162" s="80">
        <v>76</v>
      </c>
      <c r="R162" s="80">
        <v>87</v>
      </c>
      <c r="S162" s="80">
        <v>67</v>
      </c>
      <c r="T162" s="80">
        <v>75</v>
      </c>
      <c r="U162" s="80">
        <v>68</v>
      </c>
      <c r="V162" s="80">
        <v>78</v>
      </c>
      <c r="W162" s="80">
        <v>68</v>
      </c>
      <c r="X162" s="80">
        <v>74</v>
      </c>
      <c r="Y162" s="80">
        <v>348</v>
      </c>
      <c r="Z162" s="80">
        <v>373</v>
      </c>
      <c r="AA162" s="80">
        <v>298</v>
      </c>
      <c r="AB162" s="80">
        <v>326</v>
      </c>
      <c r="AC162" s="80">
        <v>256</v>
      </c>
      <c r="AD162" s="80">
        <v>236</v>
      </c>
      <c r="AE162" s="80">
        <v>215</v>
      </c>
      <c r="AF162" s="80">
        <v>165</v>
      </c>
      <c r="AG162" s="80">
        <v>140</v>
      </c>
      <c r="AH162" s="80">
        <v>109</v>
      </c>
      <c r="AI162" s="80">
        <v>97</v>
      </c>
      <c r="AJ162" s="80">
        <v>64</v>
      </c>
      <c r="AK162" s="80">
        <v>41</v>
      </c>
      <c r="AL162" s="80">
        <v>30</v>
      </c>
      <c r="AM162" s="80">
        <v>4</v>
      </c>
      <c r="AN162" s="80">
        <v>28</v>
      </c>
      <c r="AO162" s="80">
        <v>40</v>
      </c>
      <c r="AP162" s="80">
        <v>88</v>
      </c>
      <c r="AQ162" s="80">
        <v>1706</v>
      </c>
      <c r="AR162" s="80">
        <v>199</v>
      </c>
      <c r="AS162" s="80">
        <v>151</v>
      </c>
      <c r="AT162" s="80">
        <v>922</v>
      </c>
      <c r="AU162" s="80">
        <v>156</v>
      </c>
    </row>
    <row r="163" spans="1:47">
      <c r="A163" s="79">
        <v>301</v>
      </c>
      <c r="B163" s="123">
        <v>752</v>
      </c>
      <c r="C163" s="81" t="s">
        <v>493</v>
      </c>
      <c r="D163" s="82">
        <f t="shared" si="34"/>
        <v>1054</v>
      </c>
      <c r="E163" s="80">
        <v>10</v>
      </c>
      <c r="F163" s="80">
        <v>16</v>
      </c>
      <c r="G163" s="80">
        <v>18</v>
      </c>
      <c r="H163" s="80">
        <v>20</v>
      </c>
      <c r="I163" s="80">
        <v>10</v>
      </c>
      <c r="J163" s="80">
        <v>20</v>
      </c>
      <c r="K163" s="80">
        <v>20</v>
      </c>
      <c r="L163" s="80">
        <v>16</v>
      </c>
      <c r="M163" s="80">
        <v>20</v>
      </c>
      <c r="N163" s="80">
        <v>16</v>
      </c>
      <c r="O163" s="80">
        <v>18</v>
      </c>
      <c r="P163" s="80">
        <v>16</v>
      </c>
      <c r="Q163" s="80">
        <v>18</v>
      </c>
      <c r="R163" s="80">
        <v>16</v>
      </c>
      <c r="S163" s="80">
        <v>14</v>
      </c>
      <c r="T163" s="80">
        <v>18</v>
      </c>
      <c r="U163" s="80">
        <v>15</v>
      </c>
      <c r="V163" s="80">
        <v>20</v>
      </c>
      <c r="W163" s="80">
        <v>15</v>
      </c>
      <c r="X163" s="80">
        <v>16</v>
      </c>
      <c r="Y163" s="80">
        <v>90</v>
      </c>
      <c r="Z163" s="80">
        <v>138</v>
      </c>
      <c r="AA163" s="80">
        <v>84</v>
      </c>
      <c r="AB163" s="80">
        <v>88</v>
      </c>
      <c r="AC163" s="80">
        <v>76</v>
      </c>
      <c r="AD163" s="80">
        <v>56</v>
      </c>
      <c r="AE163" s="80">
        <v>36</v>
      </c>
      <c r="AF163" s="80">
        <v>38</v>
      </c>
      <c r="AG163" s="80">
        <v>34</v>
      </c>
      <c r="AH163" s="80">
        <v>24</v>
      </c>
      <c r="AI163" s="80">
        <v>22</v>
      </c>
      <c r="AJ163" s="80">
        <v>16</v>
      </c>
      <c r="AK163" s="80">
        <v>12</v>
      </c>
      <c r="AL163" s="80">
        <v>8</v>
      </c>
      <c r="AM163" s="80">
        <v>2</v>
      </c>
      <c r="AN163" s="80">
        <v>10</v>
      </c>
      <c r="AO163" s="80">
        <v>13</v>
      </c>
      <c r="AP163" s="80">
        <v>22</v>
      </c>
      <c r="AQ163" s="80">
        <v>1038</v>
      </c>
      <c r="AR163" s="80">
        <v>56</v>
      </c>
      <c r="AS163" s="80">
        <v>38</v>
      </c>
      <c r="AT163" s="80">
        <v>299</v>
      </c>
      <c r="AU163" s="80">
        <v>70</v>
      </c>
    </row>
    <row r="164" spans="1:47">
      <c r="A164" s="79">
        <v>120215</v>
      </c>
      <c r="B164" s="123"/>
      <c r="C164" s="81" t="s">
        <v>494</v>
      </c>
      <c r="D164" s="82">
        <f t="shared" si="34"/>
        <v>2074</v>
      </c>
      <c r="E164" s="79">
        <f>SUM(E165:E166)</f>
        <v>30</v>
      </c>
      <c r="F164" s="79">
        <f t="shared" ref="F164:AU164" si="41">SUM(F165:F166)</f>
        <v>30</v>
      </c>
      <c r="G164" s="79">
        <f t="shared" si="41"/>
        <v>49</v>
      </c>
      <c r="H164" s="79">
        <f t="shared" si="41"/>
        <v>33</v>
      </c>
      <c r="I164" s="79">
        <f t="shared" si="41"/>
        <v>41</v>
      </c>
      <c r="J164" s="79">
        <f t="shared" si="41"/>
        <v>35</v>
      </c>
      <c r="K164" s="79">
        <f t="shared" si="41"/>
        <v>31</v>
      </c>
      <c r="L164" s="79">
        <f t="shared" si="41"/>
        <v>36</v>
      </c>
      <c r="M164" s="79">
        <f t="shared" si="41"/>
        <v>40</v>
      </c>
      <c r="N164" s="79">
        <f t="shared" si="41"/>
        <v>39</v>
      </c>
      <c r="O164" s="79">
        <f t="shared" si="41"/>
        <v>49</v>
      </c>
      <c r="P164" s="79">
        <f t="shared" si="41"/>
        <v>32</v>
      </c>
      <c r="Q164" s="79">
        <f t="shared" si="41"/>
        <v>24</v>
      </c>
      <c r="R164" s="79">
        <f t="shared" si="41"/>
        <v>37</v>
      </c>
      <c r="S164" s="79">
        <f t="shared" si="41"/>
        <v>27</v>
      </c>
      <c r="T164" s="79">
        <f t="shared" si="41"/>
        <v>36</v>
      </c>
      <c r="U164" s="79">
        <f t="shared" si="41"/>
        <v>34</v>
      </c>
      <c r="V164" s="79">
        <f t="shared" si="41"/>
        <v>26</v>
      </c>
      <c r="W164" s="79">
        <f t="shared" si="41"/>
        <v>20</v>
      </c>
      <c r="X164" s="79">
        <f t="shared" si="41"/>
        <v>38</v>
      </c>
      <c r="Y164" s="79">
        <f t="shared" si="41"/>
        <v>156</v>
      </c>
      <c r="Z164" s="79">
        <f t="shared" si="41"/>
        <v>177</v>
      </c>
      <c r="AA164" s="79">
        <f t="shared" si="41"/>
        <v>160</v>
      </c>
      <c r="AB164" s="79">
        <f t="shared" si="41"/>
        <v>126</v>
      </c>
      <c r="AC164" s="79">
        <f t="shared" si="41"/>
        <v>114</v>
      </c>
      <c r="AD164" s="79">
        <f t="shared" si="41"/>
        <v>127</v>
      </c>
      <c r="AE164" s="79">
        <f t="shared" si="41"/>
        <v>113</v>
      </c>
      <c r="AF164" s="79">
        <f t="shared" si="41"/>
        <v>87</v>
      </c>
      <c r="AG164" s="79">
        <f t="shared" si="41"/>
        <v>76</v>
      </c>
      <c r="AH164" s="79">
        <f t="shared" si="41"/>
        <v>81</v>
      </c>
      <c r="AI164" s="79">
        <f t="shared" si="41"/>
        <v>66</v>
      </c>
      <c r="AJ164" s="79">
        <f t="shared" si="41"/>
        <v>44</v>
      </c>
      <c r="AK164" s="79">
        <f t="shared" si="41"/>
        <v>33</v>
      </c>
      <c r="AL164" s="79">
        <f t="shared" si="41"/>
        <v>27</v>
      </c>
      <c r="AM164" s="79">
        <f t="shared" si="41"/>
        <v>0</v>
      </c>
      <c r="AN164" s="79">
        <f t="shared" si="41"/>
        <v>12</v>
      </c>
      <c r="AO164" s="79">
        <f t="shared" si="41"/>
        <v>18</v>
      </c>
      <c r="AP164" s="79">
        <f t="shared" si="41"/>
        <v>33</v>
      </c>
      <c r="AQ164" s="79">
        <f t="shared" si="41"/>
        <v>994</v>
      </c>
      <c r="AR164" s="79">
        <f t="shared" si="41"/>
        <v>83</v>
      </c>
      <c r="AS164" s="79">
        <f t="shared" si="41"/>
        <v>77</v>
      </c>
      <c r="AT164" s="79">
        <f t="shared" si="41"/>
        <v>419</v>
      </c>
      <c r="AU164" s="79">
        <f t="shared" si="41"/>
        <v>46</v>
      </c>
    </row>
    <row r="165" spans="1:47">
      <c r="A165" s="79">
        <v>201</v>
      </c>
      <c r="B165" s="123">
        <v>691</v>
      </c>
      <c r="C165" s="81" t="s">
        <v>495</v>
      </c>
      <c r="D165" s="82">
        <f t="shared" si="34"/>
        <v>1451</v>
      </c>
      <c r="E165" s="80">
        <v>20</v>
      </c>
      <c r="F165" s="80">
        <v>20</v>
      </c>
      <c r="G165" s="80">
        <v>32</v>
      </c>
      <c r="H165" s="80">
        <v>22</v>
      </c>
      <c r="I165" s="80">
        <v>29</v>
      </c>
      <c r="J165" s="80">
        <v>24</v>
      </c>
      <c r="K165" s="80">
        <v>22</v>
      </c>
      <c r="L165" s="80">
        <v>26</v>
      </c>
      <c r="M165" s="80">
        <v>28</v>
      </c>
      <c r="N165" s="80">
        <v>28</v>
      </c>
      <c r="O165" s="80">
        <v>32</v>
      </c>
      <c r="P165" s="80">
        <v>24</v>
      </c>
      <c r="Q165" s="80">
        <v>16</v>
      </c>
      <c r="R165" s="80">
        <v>27</v>
      </c>
      <c r="S165" s="80">
        <v>18</v>
      </c>
      <c r="T165" s="80">
        <v>26</v>
      </c>
      <c r="U165" s="80">
        <v>26</v>
      </c>
      <c r="V165" s="80">
        <v>18</v>
      </c>
      <c r="W165" s="80">
        <v>12</v>
      </c>
      <c r="X165" s="80">
        <v>30</v>
      </c>
      <c r="Y165" s="80">
        <v>104</v>
      </c>
      <c r="Z165" s="80">
        <v>115</v>
      </c>
      <c r="AA165" s="80">
        <v>106</v>
      </c>
      <c r="AB165" s="80">
        <v>88</v>
      </c>
      <c r="AC165" s="80">
        <v>78</v>
      </c>
      <c r="AD165" s="80">
        <v>89</v>
      </c>
      <c r="AE165" s="80">
        <v>85</v>
      </c>
      <c r="AF165" s="80">
        <v>63</v>
      </c>
      <c r="AG165" s="80">
        <v>58</v>
      </c>
      <c r="AH165" s="80">
        <v>59</v>
      </c>
      <c r="AI165" s="80">
        <v>46</v>
      </c>
      <c r="AJ165" s="80">
        <v>34</v>
      </c>
      <c r="AK165" s="80">
        <v>25</v>
      </c>
      <c r="AL165" s="80">
        <v>21</v>
      </c>
      <c r="AM165" s="80">
        <v>0</v>
      </c>
      <c r="AN165" s="80">
        <v>8</v>
      </c>
      <c r="AO165" s="80">
        <v>12</v>
      </c>
      <c r="AP165" s="80">
        <v>26</v>
      </c>
      <c r="AQ165" s="80">
        <v>562</v>
      </c>
      <c r="AR165" s="80">
        <v>57</v>
      </c>
      <c r="AS165" s="80">
        <v>53</v>
      </c>
      <c r="AT165" s="80">
        <v>273</v>
      </c>
      <c r="AU165" s="80">
        <v>28</v>
      </c>
    </row>
    <row r="166" spans="1:47">
      <c r="A166" s="79">
        <v>301</v>
      </c>
      <c r="B166" s="123">
        <v>692</v>
      </c>
      <c r="C166" s="81" t="s">
        <v>496</v>
      </c>
      <c r="D166" s="82">
        <f t="shared" si="34"/>
        <v>623</v>
      </c>
      <c r="E166" s="80">
        <v>10</v>
      </c>
      <c r="F166" s="80">
        <v>10</v>
      </c>
      <c r="G166" s="80">
        <v>17</v>
      </c>
      <c r="H166" s="80">
        <v>11</v>
      </c>
      <c r="I166" s="80">
        <v>12</v>
      </c>
      <c r="J166" s="80">
        <v>11</v>
      </c>
      <c r="K166" s="80">
        <v>9</v>
      </c>
      <c r="L166" s="80">
        <v>10</v>
      </c>
      <c r="M166" s="80">
        <v>12</v>
      </c>
      <c r="N166" s="80">
        <v>11</v>
      </c>
      <c r="O166" s="80">
        <v>17</v>
      </c>
      <c r="P166" s="80">
        <v>8</v>
      </c>
      <c r="Q166" s="80">
        <v>8</v>
      </c>
      <c r="R166" s="80">
        <v>10</v>
      </c>
      <c r="S166" s="80">
        <v>9</v>
      </c>
      <c r="T166" s="80">
        <v>10</v>
      </c>
      <c r="U166" s="80">
        <v>8</v>
      </c>
      <c r="V166" s="80">
        <v>8</v>
      </c>
      <c r="W166" s="80">
        <v>8</v>
      </c>
      <c r="X166" s="80">
        <v>8</v>
      </c>
      <c r="Y166" s="80">
        <v>52</v>
      </c>
      <c r="Z166" s="80">
        <v>62</v>
      </c>
      <c r="AA166" s="80">
        <v>54</v>
      </c>
      <c r="AB166" s="80">
        <v>38</v>
      </c>
      <c r="AC166" s="80">
        <v>36</v>
      </c>
      <c r="AD166" s="80">
        <v>38</v>
      </c>
      <c r="AE166" s="80">
        <v>28</v>
      </c>
      <c r="AF166" s="80">
        <v>24</v>
      </c>
      <c r="AG166" s="80">
        <v>18</v>
      </c>
      <c r="AH166" s="80">
        <v>22</v>
      </c>
      <c r="AI166" s="80">
        <v>20</v>
      </c>
      <c r="AJ166" s="80">
        <v>10</v>
      </c>
      <c r="AK166" s="80">
        <v>8</v>
      </c>
      <c r="AL166" s="80">
        <v>6</v>
      </c>
      <c r="AM166" s="80">
        <v>0</v>
      </c>
      <c r="AN166" s="80">
        <v>4</v>
      </c>
      <c r="AO166" s="80">
        <v>6</v>
      </c>
      <c r="AP166" s="80">
        <v>7</v>
      </c>
      <c r="AQ166" s="80">
        <v>432</v>
      </c>
      <c r="AR166" s="80">
        <v>26</v>
      </c>
      <c r="AS166" s="80">
        <v>24</v>
      </c>
      <c r="AT166" s="80">
        <v>146</v>
      </c>
      <c r="AU166" s="80">
        <v>18</v>
      </c>
    </row>
    <row r="167" spans="1:47">
      <c r="A167" s="125"/>
      <c r="B167" s="125"/>
      <c r="C167" s="125" t="s">
        <v>630</v>
      </c>
      <c r="D167" s="119">
        <f t="shared" si="34"/>
        <v>122758</v>
      </c>
      <c r="E167" s="126">
        <f t="shared" ref="E167:AU167" si="42">+E168+E262</f>
        <v>1979</v>
      </c>
      <c r="F167" s="126">
        <f t="shared" si="42"/>
        <v>1943</v>
      </c>
      <c r="G167" s="126">
        <f t="shared" si="42"/>
        <v>1915</v>
      </c>
      <c r="H167" s="126">
        <f t="shared" si="42"/>
        <v>1785</v>
      </c>
      <c r="I167" s="126">
        <f t="shared" si="42"/>
        <v>2179</v>
      </c>
      <c r="J167" s="126">
        <f t="shared" si="42"/>
        <v>1762</v>
      </c>
      <c r="K167" s="126">
        <f t="shared" si="42"/>
        <v>2039</v>
      </c>
      <c r="L167" s="126">
        <f t="shared" si="42"/>
        <v>1994</v>
      </c>
      <c r="M167" s="126">
        <f t="shared" si="42"/>
        <v>2060</v>
      </c>
      <c r="N167" s="126">
        <f t="shared" si="42"/>
        <v>2070</v>
      </c>
      <c r="O167" s="126">
        <f t="shared" si="42"/>
        <v>2019</v>
      </c>
      <c r="P167" s="126">
        <f t="shared" si="42"/>
        <v>2149</v>
      </c>
      <c r="Q167" s="126">
        <f t="shared" si="42"/>
        <v>2218</v>
      </c>
      <c r="R167" s="126">
        <f t="shared" si="42"/>
        <v>2206</v>
      </c>
      <c r="S167" s="126">
        <f t="shared" si="42"/>
        <v>2120</v>
      </c>
      <c r="T167" s="126">
        <f t="shared" si="42"/>
        <v>2201</v>
      </c>
      <c r="U167" s="126">
        <f t="shared" si="42"/>
        <v>2166</v>
      </c>
      <c r="V167" s="126">
        <f t="shared" si="42"/>
        <v>2227</v>
      </c>
      <c r="W167" s="126">
        <f t="shared" si="42"/>
        <v>1989</v>
      </c>
      <c r="X167" s="126">
        <f t="shared" si="42"/>
        <v>1999</v>
      </c>
      <c r="Y167" s="126">
        <f t="shared" si="42"/>
        <v>9912</v>
      </c>
      <c r="Z167" s="126">
        <f t="shared" si="42"/>
        <v>10314</v>
      </c>
      <c r="AA167" s="126">
        <f t="shared" si="42"/>
        <v>9784</v>
      </c>
      <c r="AB167" s="126">
        <f t="shared" si="42"/>
        <v>8795</v>
      </c>
      <c r="AC167" s="126">
        <f t="shared" si="42"/>
        <v>7560</v>
      </c>
      <c r="AD167" s="126">
        <f t="shared" si="42"/>
        <v>6829</v>
      </c>
      <c r="AE167" s="126">
        <f t="shared" si="42"/>
        <v>6525</v>
      </c>
      <c r="AF167" s="126">
        <f t="shared" si="42"/>
        <v>5407</v>
      </c>
      <c r="AG167" s="126">
        <f t="shared" si="42"/>
        <v>4695</v>
      </c>
      <c r="AH167" s="126">
        <f t="shared" si="42"/>
        <v>4043</v>
      </c>
      <c r="AI167" s="126">
        <f t="shared" si="42"/>
        <v>3027</v>
      </c>
      <c r="AJ167" s="126">
        <f t="shared" si="42"/>
        <v>2188</v>
      </c>
      <c r="AK167" s="126">
        <f t="shared" si="42"/>
        <v>1458</v>
      </c>
      <c r="AL167" s="126">
        <f t="shared" si="42"/>
        <v>1201</v>
      </c>
      <c r="AM167" s="126">
        <f t="shared" si="42"/>
        <v>110</v>
      </c>
      <c r="AN167" s="126">
        <f t="shared" si="42"/>
        <v>1034</v>
      </c>
      <c r="AO167" s="126">
        <f t="shared" si="42"/>
        <v>945</v>
      </c>
      <c r="AP167" s="126">
        <f t="shared" si="42"/>
        <v>2408</v>
      </c>
      <c r="AQ167" s="126">
        <f t="shared" si="42"/>
        <v>60439</v>
      </c>
      <c r="AR167" s="126">
        <f t="shared" si="42"/>
        <v>5189</v>
      </c>
      <c r="AS167" s="126">
        <f t="shared" si="42"/>
        <v>5096</v>
      </c>
      <c r="AT167" s="126">
        <f t="shared" si="42"/>
        <v>26265</v>
      </c>
      <c r="AU167" s="126">
        <f t="shared" si="42"/>
        <v>3327</v>
      </c>
    </row>
    <row r="168" spans="1:47" ht="15" customHeight="1">
      <c r="A168" s="127"/>
      <c r="B168" s="127"/>
      <c r="C168" s="127" t="s">
        <v>279</v>
      </c>
      <c r="D168" s="122">
        <f t="shared" si="34"/>
        <v>85075</v>
      </c>
      <c r="E168" s="128">
        <f t="shared" ref="E168:AU168" si="43">+E169+E171+E179+E185+E187+E189+E191+E193+E195+E197+E199+E201+E203+E205+E208+E210+E212+E214+E218+E220+E222+E225+E230+E233+E236+E240+E243+E245+E247+E249+E255+E257+E259</f>
        <v>1398</v>
      </c>
      <c r="F168" s="128">
        <f t="shared" si="43"/>
        <v>1468</v>
      </c>
      <c r="G168" s="128">
        <f t="shared" si="43"/>
        <v>1389</v>
      </c>
      <c r="H168" s="128">
        <f t="shared" si="43"/>
        <v>1318</v>
      </c>
      <c r="I168" s="128">
        <f t="shared" si="43"/>
        <v>1546</v>
      </c>
      <c r="J168" s="128">
        <f t="shared" si="43"/>
        <v>1268</v>
      </c>
      <c r="K168" s="128">
        <f t="shared" si="43"/>
        <v>1436</v>
      </c>
      <c r="L168" s="128">
        <f t="shared" si="43"/>
        <v>1370</v>
      </c>
      <c r="M168" s="128">
        <f t="shared" si="43"/>
        <v>1414</v>
      </c>
      <c r="N168" s="128">
        <f t="shared" si="43"/>
        <v>1446</v>
      </c>
      <c r="O168" s="128">
        <f t="shared" si="43"/>
        <v>1425</v>
      </c>
      <c r="P168" s="128">
        <f t="shared" si="43"/>
        <v>1494</v>
      </c>
      <c r="Q168" s="128">
        <f t="shared" si="43"/>
        <v>1515</v>
      </c>
      <c r="R168" s="128">
        <f t="shared" si="43"/>
        <v>1477</v>
      </c>
      <c r="S168" s="128">
        <f t="shared" si="43"/>
        <v>1447</v>
      </c>
      <c r="T168" s="128">
        <f t="shared" si="43"/>
        <v>1497</v>
      </c>
      <c r="U168" s="128">
        <f t="shared" si="43"/>
        <v>1510</v>
      </c>
      <c r="V168" s="128">
        <f t="shared" si="43"/>
        <v>1503</v>
      </c>
      <c r="W168" s="128">
        <f t="shared" si="43"/>
        <v>1364</v>
      </c>
      <c r="X168" s="128">
        <f t="shared" si="43"/>
        <v>1401</v>
      </c>
      <c r="Y168" s="128">
        <f t="shared" si="43"/>
        <v>6878</v>
      </c>
      <c r="Z168" s="128">
        <f t="shared" si="43"/>
        <v>6959</v>
      </c>
      <c r="AA168" s="128">
        <f t="shared" si="43"/>
        <v>6622</v>
      </c>
      <c r="AB168" s="128">
        <f t="shared" si="43"/>
        <v>6055</v>
      </c>
      <c r="AC168" s="128">
        <f t="shared" si="43"/>
        <v>5270</v>
      </c>
      <c r="AD168" s="128">
        <f t="shared" si="43"/>
        <v>4591</v>
      </c>
      <c r="AE168" s="128">
        <f t="shared" si="43"/>
        <v>4402</v>
      </c>
      <c r="AF168" s="128">
        <f t="shared" si="43"/>
        <v>3700</v>
      </c>
      <c r="AG168" s="128">
        <f t="shared" si="43"/>
        <v>3240</v>
      </c>
      <c r="AH168" s="128">
        <f t="shared" si="43"/>
        <v>2853</v>
      </c>
      <c r="AI168" s="128">
        <f t="shared" si="43"/>
        <v>2188</v>
      </c>
      <c r="AJ168" s="128">
        <f t="shared" si="43"/>
        <v>1593</v>
      </c>
      <c r="AK168" s="128">
        <f t="shared" si="43"/>
        <v>1114</v>
      </c>
      <c r="AL168" s="128">
        <f t="shared" si="43"/>
        <v>924</v>
      </c>
      <c r="AM168" s="128">
        <f t="shared" si="43"/>
        <v>77</v>
      </c>
      <c r="AN168" s="128">
        <f t="shared" si="43"/>
        <v>723</v>
      </c>
      <c r="AO168" s="128">
        <f t="shared" si="43"/>
        <v>675</v>
      </c>
      <c r="AP168" s="128">
        <f t="shared" si="43"/>
        <v>1699</v>
      </c>
      <c r="AQ168" s="128">
        <f t="shared" si="43"/>
        <v>42014</v>
      </c>
      <c r="AR168" s="128">
        <f t="shared" si="43"/>
        <v>3573</v>
      </c>
      <c r="AS168" s="128">
        <f t="shared" si="43"/>
        <v>3476</v>
      </c>
      <c r="AT168" s="128">
        <f t="shared" si="43"/>
        <v>18225</v>
      </c>
      <c r="AU168" s="128">
        <f t="shared" si="43"/>
        <v>2439</v>
      </c>
    </row>
    <row r="169" spans="1:47">
      <c r="A169" s="85" t="s">
        <v>131</v>
      </c>
      <c r="B169" s="56"/>
      <c r="C169" s="56" t="s">
        <v>132</v>
      </c>
      <c r="D169" s="82">
        <f t="shared" si="34"/>
        <v>20347</v>
      </c>
      <c r="E169" s="76">
        <v>317</v>
      </c>
      <c r="F169" s="76">
        <v>346</v>
      </c>
      <c r="G169" s="76">
        <v>350</v>
      </c>
      <c r="H169" s="76">
        <v>328</v>
      </c>
      <c r="I169" s="76">
        <v>376</v>
      </c>
      <c r="J169" s="76">
        <v>302</v>
      </c>
      <c r="K169" s="76">
        <v>353</v>
      </c>
      <c r="L169" s="76">
        <v>333</v>
      </c>
      <c r="M169" s="76">
        <v>386</v>
      </c>
      <c r="N169" s="76">
        <v>333</v>
      </c>
      <c r="O169" s="76">
        <v>346</v>
      </c>
      <c r="P169" s="76">
        <v>389</v>
      </c>
      <c r="Q169" s="76">
        <v>332</v>
      </c>
      <c r="R169" s="76">
        <v>346</v>
      </c>
      <c r="S169" s="76">
        <v>342</v>
      </c>
      <c r="T169" s="76">
        <v>379</v>
      </c>
      <c r="U169" s="76">
        <v>330</v>
      </c>
      <c r="V169" s="76">
        <v>341</v>
      </c>
      <c r="W169" s="76">
        <v>338</v>
      </c>
      <c r="X169" s="76">
        <v>329</v>
      </c>
      <c r="Y169" s="76">
        <v>1654</v>
      </c>
      <c r="Z169" s="76">
        <v>1600</v>
      </c>
      <c r="AA169" s="76">
        <v>1593</v>
      </c>
      <c r="AB169" s="76">
        <v>1336</v>
      </c>
      <c r="AC169" s="76">
        <v>1384</v>
      </c>
      <c r="AD169" s="76">
        <v>1099</v>
      </c>
      <c r="AE169" s="76">
        <v>1010</v>
      </c>
      <c r="AF169" s="76">
        <v>905</v>
      </c>
      <c r="AG169" s="76">
        <v>808</v>
      </c>
      <c r="AH169" s="76">
        <v>681</v>
      </c>
      <c r="AI169" s="76">
        <v>526</v>
      </c>
      <c r="AJ169" s="76">
        <v>372</v>
      </c>
      <c r="AK169" s="76">
        <v>271</v>
      </c>
      <c r="AL169" s="76">
        <v>212</v>
      </c>
      <c r="AM169" s="76">
        <v>13</v>
      </c>
      <c r="AN169" s="76">
        <v>159</v>
      </c>
      <c r="AO169" s="76">
        <v>158</v>
      </c>
      <c r="AP169" s="76">
        <v>381</v>
      </c>
      <c r="AQ169" s="76">
        <v>10020</v>
      </c>
      <c r="AR169" s="76">
        <v>869</v>
      </c>
      <c r="AS169" s="76">
        <v>840</v>
      </c>
      <c r="AT169" s="76">
        <v>4267</v>
      </c>
      <c r="AU169" s="76">
        <v>472</v>
      </c>
    </row>
    <row r="170" spans="1:47" s="71" customFormat="1">
      <c r="A170" s="85"/>
      <c r="B170" s="56">
        <v>365</v>
      </c>
      <c r="C170" s="56" t="s">
        <v>631</v>
      </c>
      <c r="D170" s="82">
        <f t="shared" si="34"/>
        <v>20347</v>
      </c>
      <c r="E170" s="76">
        <v>317</v>
      </c>
      <c r="F170" s="76">
        <v>346</v>
      </c>
      <c r="G170" s="76">
        <v>350</v>
      </c>
      <c r="H170" s="76">
        <v>328</v>
      </c>
      <c r="I170" s="76">
        <v>376</v>
      </c>
      <c r="J170" s="76">
        <v>302</v>
      </c>
      <c r="K170" s="76">
        <v>353</v>
      </c>
      <c r="L170" s="76">
        <v>333</v>
      </c>
      <c r="M170" s="76">
        <v>386</v>
      </c>
      <c r="N170" s="76">
        <v>333</v>
      </c>
      <c r="O170" s="76">
        <v>346</v>
      </c>
      <c r="P170" s="76">
        <v>389</v>
      </c>
      <c r="Q170" s="76">
        <v>332</v>
      </c>
      <c r="R170" s="76">
        <v>346</v>
      </c>
      <c r="S170" s="76">
        <v>342</v>
      </c>
      <c r="T170" s="76">
        <v>379</v>
      </c>
      <c r="U170" s="76">
        <v>330</v>
      </c>
      <c r="V170" s="76">
        <v>341</v>
      </c>
      <c r="W170" s="76">
        <v>338</v>
      </c>
      <c r="X170" s="76">
        <v>329</v>
      </c>
      <c r="Y170" s="76">
        <v>1654</v>
      </c>
      <c r="Z170" s="76">
        <v>1600</v>
      </c>
      <c r="AA170" s="76">
        <v>1593</v>
      </c>
      <c r="AB170" s="76">
        <v>1336</v>
      </c>
      <c r="AC170" s="76">
        <v>1384</v>
      </c>
      <c r="AD170" s="76">
        <v>1099</v>
      </c>
      <c r="AE170" s="76">
        <v>1010</v>
      </c>
      <c r="AF170" s="76">
        <v>905</v>
      </c>
      <c r="AG170" s="76">
        <v>808</v>
      </c>
      <c r="AH170" s="76">
        <v>681</v>
      </c>
      <c r="AI170" s="76">
        <v>526</v>
      </c>
      <c r="AJ170" s="76">
        <v>372</v>
      </c>
      <c r="AK170" s="76">
        <v>271</v>
      </c>
      <c r="AL170" s="76">
        <v>212</v>
      </c>
      <c r="AM170" s="76">
        <v>13</v>
      </c>
      <c r="AN170" s="76">
        <v>159</v>
      </c>
      <c r="AO170" s="76">
        <v>158</v>
      </c>
      <c r="AP170" s="76">
        <v>381</v>
      </c>
      <c r="AQ170" s="76">
        <v>10020</v>
      </c>
      <c r="AR170" s="76">
        <v>869</v>
      </c>
      <c r="AS170" s="76">
        <v>840</v>
      </c>
      <c r="AT170" s="76">
        <v>4267</v>
      </c>
      <c r="AU170" s="76">
        <v>472</v>
      </c>
    </row>
    <row r="171" spans="1:47">
      <c r="A171" s="86" t="s">
        <v>133</v>
      </c>
      <c r="B171" s="87"/>
      <c r="C171" s="87" t="s">
        <v>134</v>
      </c>
      <c r="D171" s="82">
        <f t="shared" si="34"/>
        <v>5737</v>
      </c>
      <c r="E171" s="88">
        <f>SUM(E172:E178)</f>
        <v>96</v>
      </c>
      <c r="F171" s="88">
        <f t="shared" ref="F171:AU171" si="44">SUM(F172:F178)</f>
        <v>104</v>
      </c>
      <c r="G171" s="88">
        <f t="shared" si="44"/>
        <v>107</v>
      </c>
      <c r="H171" s="88">
        <f t="shared" si="44"/>
        <v>90</v>
      </c>
      <c r="I171" s="88">
        <f t="shared" si="44"/>
        <v>92</v>
      </c>
      <c r="J171" s="88">
        <f t="shared" si="44"/>
        <v>72</v>
      </c>
      <c r="K171" s="88">
        <f t="shared" si="44"/>
        <v>88</v>
      </c>
      <c r="L171" s="88">
        <f t="shared" si="44"/>
        <v>80</v>
      </c>
      <c r="M171" s="88">
        <f t="shared" si="44"/>
        <v>65</v>
      </c>
      <c r="N171" s="88">
        <f t="shared" si="44"/>
        <v>109</v>
      </c>
      <c r="O171" s="88">
        <f t="shared" si="44"/>
        <v>92</v>
      </c>
      <c r="P171" s="88">
        <f t="shared" si="44"/>
        <v>90</v>
      </c>
      <c r="Q171" s="88">
        <f t="shared" si="44"/>
        <v>87</v>
      </c>
      <c r="R171" s="88">
        <f t="shared" si="44"/>
        <v>101</v>
      </c>
      <c r="S171" s="88">
        <f t="shared" si="44"/>
        <v>100</v>
      </c>
      <c r="T171" s="88">
        <f t="shared" si="44"/>
        <v>105</v>
      </c>
      <c r="U171" s="88">
        <f t="shared" si="44"/>
        <v>103</v>
      </c>
      <c r="V171" s="88">
        <f t="shared" si="44"/>
        <v>111</v>
      </c>
      <c r="W171" s="88">
        <f t="shared" si="44"/>
        <v>103</v>
      </c>
      <c r="X171" s="88">
        <f t="shared" si="44"/>
        <v>94</v>
      </c>
      <c r="Y171" s="88">
        <f t="shared" si="44"/>
        <v>485</v>
      </c>
      <c r="Z171" s="88">
        <f t="shared" si="44"/>
        <v>475</v>
      </c>
      <c r="AA171" s="88">
        <f t="shared" si="44"/>
        <v>439</v>
      </c>
      <c r="AB171" s="88">
        <f t="shared" si="44"/>
        <v>434</v>
      </c>
      <c r="AC171" s="88">
        <f t="shared" si="44"/>
        <v>347</v>
      </c>
      <c r="AD171" s="88">
        <f t="shared" si="44"/>
        <v>309</v>
      </c>
      <c r="AE171" s="88">
        <f t="shared" si="44"/>
        <v>296</v>
      </c>
      <c r="AF171" s="88">
        <f t="shared" si="44"/>
        <v>244</v>
      </c>
      <c r="AG171" s="88">
        <f t="shared" si="44"/>
        <v>223</v>
      </c>
      <c r="AH171" s="88">
        <f t="shared" si="44"/>
        <v>196</v>
      </c>
      <c r="AI171" s="88">
        <f t="shared" si="44"/>
        <v>135</v>
      </c>
      <c r="AJ171" s="88">
        <f t="shared" si="44"/>
        <v>120</v>
      </c>
      <c r="AK171" s="88">
        <f t="shared" si="44"/>
        <v>80</v>
      </c>
      <c r="AL171" s="88">
        <f t="shared" si="44"/>
        <v>65</v>
      </c>
      <c r="AM171" s="88">
        <f t="shared" si="44"/>
        <v>7</v>
      </c>
      <c r="AN171" s="88">
        <f t="shared" si="44"/>
        <v>46</v>
      </c>
      <c r="AO171" s="88">
        <f t="shared" si="44"/>
        <v>50</v>
      </c>
      <c r="AP171" s="88">
        <f t="shared" si="44"/>
        <v>118</v>
      </c>
      <c r="AQ171" s="88">
        <f t="shared" si="44"/>
        <v>2862</v>
      </c>
      <c r="AR171" s="88">
        <f t="shared" si="44"/>
        <v>216</v>
      </c>
      <c r="AS171" s="88">
        <f t="shared" si="44"/>
        <v>234</v>
      </c>
      <c r="AT171" s="88">
        <f t="shared" si="44"/>
        <v>1299</v>
      </c>
      <c r="AU171" s="88">
        <f t="shared" si="44"/>
        <v>188</v>
      </c>
    </row>
    <row r="172" spans="1:47">
      <c r="A172" s="89">
        <v>201</v>
      </c>
      <c r="B172" s="90">
        <v>379</v>
      </c>
      <c r="C172" s="90" t="s">
        <v>556</v>
      </c>
      <c r="D172" s="82">
        <f t="shared" si="34"/>
        <v>3386</v>
      </c>
      <c r="E172" s="88">
        <v>57</v>
      </c>
      <c r="F172" s="88">
        <v>61</v>
      </c>
      <c r="G172" s="88">
        <v>63</v>
      </c>
      <c r="H172" s="88">
        <v>53</v>
      </c>
      <c r="I172" s="88">
        <v>54</v>
      </c>
      <c r="J172" s="88">
        <v>41</v>
      </c>
      <c r="K172" s="88">
        <v>52</v>
      </c>
      <c r="L172" s="88">
        <v>47</v>
      </c>
      <c r="M172" s="88">
        <v>37</v>
      </c>
      <c r="N172" s="88">
        <v>64</v>
      </c>
      <c r="O172" s="88">
        <v>54</v>
      </c>
      <c r="P172" s="88">
        <v>53</v>
      </c>
      <c r="Q172" s="88">
        <v>52</v>
      </c>
      <c r="R172" s="88">
        <v>60</v>
      </c>
      <c r="S172" s="88">
        <v>59</v>
      </c>
      <c r="T172" s="88">
        <v>62</v>
      </c>
      <c r="U172" s="88">
        <v>60</v>
      </c>
      <c r="V172" s="88">
        <v>65</v>
      </c>
      <c r="W172" s="88">
        <v>60</v>
      </c>
      <c r="X172" s="88">
        <v>55</v>
      </c>
      <c r="Y172" s="88">
        <v>288</v>
      </c>
      <c r="Z172" s="88">
        <v>281</v>
      </c>
      <c r="AA172" s="88">
        <v>260</v>
      </c>
      <c r="AB172" s="88">
        <v>256</v>
      </c>
      <c r="AC172" s="88">
        <v>206</v>
      </c>
      <c r="AD172" s="88">
        <v>183</v>
      </c>
      <c r="AE172" s="88">
        <v>176</v>
      </c>
      <c r="AF172" s="88">
        <v>144</v>
      </c>
      <c r="AG172" s="88">
        <v>132</v>
      </c>
      <c r="AH172" s="88">
        <v>116</v>
      </c>
      <c r="AI172" s="88">
        <v>80</v>
      </c>
      <c r="AJ172" s="88">
        <v>71</v>
      </c>
      <c r="AK172" s="88">
        <v>47</v>
      </c>
      <c r="AL172" s="88">
        <v>37</v>
      </c>
      <c r="AM172" s="88">
        <v>2</v>
      </c>
      <c r="AN172" s="88">
        <v>27</v>
      </c>
      <c r="AO172" s="88">
        <v>30</v>
      </c>
      <c r="AP172" s="88">
        <v>70</v>
      </c>
      <c r="AQ172" s="88">
        <v>1698</v>
      </c>
      <c r="AR172" s="88">
        <v>128</v>
      </c>
      <c r="AS172" s="88">
        <v>139</v>
      </c>
      <c r="AT172" s="88">
        <v>770</v>
      </c>
      <c r="AU172" s="88">
        <v>111</v>
      </c>
    </row>
    <row r="173" spans="1:47">
      <c r="A173" s="89">
        <v>301</v>
      </c>
      <c r="B173" s="90">
        <v>380</v>
      </c>
      <c r="C173" s="90" t="s">
        <v>557</v>
      </c>
      <c r="D173" s="82">
        <f t="shared" si="34"/>
        <v>151</v>
      </c>
      <c r="E173" s="88">
        <v>2</v>
      </c>
      <c r="F173" s="88">
        <v>3</v>
      </c>
      <c r="G173" s="88">
        <v>3</v>
      </c>
      <c r="H173" s="88">
        <v>3</v>
      </c>
      <c r="I173" s="88">
        <v>2</v>
      </c>
      <c r="J173" s="88">
        <v>2</v>
      </c>
      <c r="K173" s="88">
        <v>3</v>
      </c>
      <c r="L173" s="88">
        <v>2</v>
      </c>
      <c r="M173" s="88">
        <v>2</v>
      </c>
      <c r="N173" s="88">
        <v>3</v>
      </c>
      <c r="O173" s="88">
        <v>2</v>
      </c>
      <c r="P173" s="88">
        <v>3</v>
      </c>
      <c r="Q173" s="88">
        <v>2</v>
      </c>
      <c r="R173" s="88">
        <v>3</v>
      </c>
      <c r="S173" s="88">
        <v>3</v>
      </c>
      <c r="T173" s="88">
        <v>3</v>
      </c>
      <c r="U173" s="88">
        <v>3</v>
      </c>
      <c r="V173" s="88">
        <v>3</v>
      </c>
      <c r="W173" s="88">
        <v>3</v>
      </c>
      <c r="X173" s="88">
        <v>2</v>
      </c>
      <c r="Y173" s="88">
        <v>12</v>
      </c>
      <c r="Z173" s="88">
        <v>12</v>
      </c>
      <c r="AA173" s="88">
        <v>12</v>
      </c>
      <c r="AB173" s="88">
        <v>11</v>
      </c>
      <c r="AC173" s="88">
        <v>9</v>
      </c>
      <c r="AD173" s="88">
        <v>8</v>
      </c>
      <c r="AE173" s="88">
        <v>8</v>
      </c>
      <c r="AF173" s="88">
        <v>6</v>
      </c>
      <c r="AG173" s="88">
        <v>6</v>
      </c>
      <c r="AH173" s="88">
        <v>5</v>
      </c>
      <c r="AI173" s="88">
        <v>3</v>
      </c>
      <c r="AJ173" s="88">
        <v>3</v>
      </c>
      <c r="AK173" s="88">
        <v>2</v>
      </c>
      <c r="AL173" s="88">
        <v>2</v>
      </c>
      <c r="AM173" s="88">
        <v>1</v>
      </c>
      <c r="AN173" s="88">
        <v>2</v>
      </c>
      <c r="AO173" s="88">
        <v>1</v>
      </c>
      <c r="AP173" s="88">
        <v>3</v>
      </c>
      <c r="AQ173" s="88">
        <v>71</v>
      </c>
      <c r="AR173" s="88">
        <v>5</v>
      </c>
      <c r="AS173" s="88">
        <v>6</v>
      </c>
      <c r="AT173" s="88">
        <v>32</v>
      </c>
      <c r="AU173" s="88">
        <v>5</v>
      </c>
    </row>
    <row r="174" spans="1:47">
      <c r="A174" s="89">
        <v>302</v>
      </c>
      <c r="B174" s="90">
        <v>381</v>
      </c>
      <c r="C174" s="90" t="s">
        <v>558</v>
      </c>
      <c r="D174" s="82">
        <f t="shared" si="34"/>
        <v>159</v>
      </c>
      <c r="E174" s="88">
        <v>3</v>
      </c>
      <c r="F174" s="88">
        <v>3</v>
      </c>
      <c r="G174" s="88">
        <v>3</v>
      </c>
      <c r="H174" s="88">
        <v>2</v>
      </c>
      <c r="I174" s="88">
        <v>3</v>
      </c>
      <c r="J174" s="88">
        <v>2</v>
      </c>
      <c r="K174" s="88">
        <v>2</v>
      </c>
      <c r="L174" s="88">
        <v>2</v>
      </c>
      <c r="M174" s="88">
        <v>2</v>
      </c>
      <c r="N174" s="88">
        <v>3</v>
      </c>
      <c r="O174" s="88">
        <v>3</v>
      </c>
      <c r="P174" s="88">
        <v>2</v>
      </c>
      <c r="Q174" s="88">
        <v>2</v>
      </c>
      <c r="R174" s="88">
        <v>3</v>
      </c>
      <c r="S174" s="88">
        <v>3</v>
      </c>
      <c r="T174" s="88">
        <v>3</v>
      </c>
      <c r="U174" s="88">
        <v>3</v>
      </c>
      <c r="V174" s="88">
        <v>3</v>
      </c>
      <c r="W174" s="88">
        <v>3</v>
      </c>
      <c r="X174" s="88">
        <v>3</v>
      </c>
      <c r="Y174" s="88">
        <v>13</v>
      </c>
      <c r="Z174" s="88">
        <v>13</v>
      </c>
      <c r="AA174" s="88">
        <v>12</v>
      </c>
      <c r="AB174" s="88">
        <v>12</v>
      </c>
      <c r="AC174" s="88">
        <v>10</v>
      </c>
      <c r="AD174" s="88">
        <v>9</v>
      </c>
      <c r="AE174" s="88">
        <v>8</v>
      </c>
      <c r="AF174" s="88">
        <v>7</v>
      </c>
      <c r="AG174" s="88">
        <v>6</v>
      </c>
      <c r="AH174" s="88">
        <v>5</v>
      </c>
      <c r="AI174" s="88">
        <v>4</v>
      </c>
      <c r="AJ174" s="88">
        <v>3</v>
      </c>
      <c r="AK174" s="88">
        <v>2</v>
      </c>
      <c r="AL174" s="88">
        <v>2</v>
      </c>
      <c r="AM174" s="88">
        <v>1</v>
      </c>
      <c r="AN174" s="88">
        <v>1</v>
      </c>
      <c r="AO174" s="88">
        <v>1</v>
      </c>
      <c r="AP174" s="88">
        <v>3</v>
      </c>
      <c r="AQ174" s="88">
        <v>79</v>
      </c>
      <c r="AR174" s="88">
        <v>6</v>
      </c>
      <c r="AS174" s="88">
        <v>6</v>
      </c>
      <c r="AT174" s="88">
        <v>36</v>
      </c>
      <c r="AU174" s="88">
        <v>5</v>
      </c>
    </row>
    <row r="175" spans="1:47">
      <c r="A175" s="89">
        <v>303</v>
      </c>
      <c r="B175" s="90">
        <v>382</v>
      </c>
      <c r="C175" s="90" t="s">
        <v>559</v>
      </c>
      <c r="D175" s="82">
        <f t="shared" si="34"/>
        <v>845</v>
      </c>
      <c r="E175" s="88">
        <v>14</v>
      </c>
      <c r="F175" s="88">
        <v>15</v>
      </c>
      <c r="G175" s="88">
        <v>16</v>
      </c>
      <c r="H175" s="88">
        <v>13</v>
      </c>
      <c r="I175" s="88">
        <v>14</v>
      </c>
      <c r="J175" s="88">
        <v>11</v>
      </c>
      <c r="K175" s="88">
        <v>13</v>
      </c>
      <c r="L175" s="88">
        <v>12</v>
      </c>
      <c r="M175" s="88">
        <v>10</v>
      </c>
      <c r="N175" s="88">
        <v>16</v>
      </c>
      <c r="O175" s="88">
        <v>14</v>
      </c>
      <c r="P175" s="88">
        <v>13</v>
      </c>
      <c r="Q175" s="88">
        <v>13</v>
      </c>
      <c r="R175" s="88">
        <v>15</v>
      </c>
      <c r="S175" s="88">
        <v>15</v>
      </c>
      <c r="T175" s="88">
        <v>15</v>
      </c>
      <c r="U175" s="88">
        <v>15</v>
      </c>
      <c r="V175" s="88">
        <v>16</v>
      </c>
      <c r="W175" s="88">
        <v>15</v>
      </c>
      <c r="X175" s="88">
        <v>14</v>
      </c>
      <c r="Y175" s="88">
        <v>71</v>
      </c>
      <c r="Z175" s="88">
        <v>70</v>
      </c>
      <c r="AA175" s="88">
        <v>64</v>
      </c>
      <c r="AB175" s="88">
        <v>64</v>
      </c>
      <c r="AC175" s="88">
        <v>51</v>
      </c>
      <c r="AD175" s="88">
        <v>45</v>
      </c>
      <c r="AE175" s="88">
        <v>43</v>
      </c>
      <c r="AF175" s="88">
        <v>36</v>
      </c>
      <c r="AG175" s="88">
        <v>33</v>
      </c>
      <c r="AH175" s="88">
        <v>29</v>
      </c>
      <c r="AI175" s="88">
        <v>20</v>
      </c>
      <c r="AJ175" s="88">
        <v>18</v>
      </c>
      <c r="AK175" s="88">
        <v>12</v>
      </c>
      <c r="AL175" s="88">
        <v>10</v>
      </c>
      <c r="AM175" s="88">
        <v>1</v>
      </c>
      <c r="AN175" s="88">
        <v>7</v>
      </c>
      <c r="AO175" s="88">
        <v>7</v>
      </c>
      <c r="AP175" s="88">
        <v>17</v>
      </c>
      <c r="AQ175" s="88">
        <v>420</v>
      </c>
      <c r="AR175" s="88">
        <v>32</v>
      </c>
      <c r="AS175" s="88">
        <v>34</v>
      </c>
      <c r="AT175" s="88">
        <v>191</v>
      </c>
      <c r="AU175" s="88">
        <v>28</v>
      </c>
    </row>
    <row r="176" spans="1:47">
      <c r="A176" s="89">
        <v>304</v>
      </c>
      <c r="B176" s="90">
        <v>383</v>
      </c>
      <c r="C176" s="90" t="s">
        <v>560</v>
      </c>
      <c r="D176" s="82">
        <f t="shared" si="34"/>
        <v>287</v>
      </c>
      <c r="E176" s="88">
        <v>5</v>
      </c>
      <c r="F176" s="88">
        <v>5</v>
      </c>
      <c r="G176" s="88">
        <v>5</v>
      </c>
      <c r="H176" s="88">
        <v>5</v>
      </c>
      <c r="I176" s="88">
        <v>5</v>
      </c>
      <c r="J176" s="88">
        <v>4</v>
      </c>
      <c r="K176" s="88">
        <v>4</v>
      </c>
      <c r="L176" s="88">
        <v>4</v>
      </c>
      <c r="M176" s="88">
        <v>3</v>
      </c>
      <c r="N176" s="88">
        <v>5</v>
      </c>
      <c r="O176" s="88">
        <v>5</v>
      </c>
      <c r="P176" s="88">
        <v>5</v>
      </c>
      <c r="Q176" s="88">
        <v>4</v>
      </c>
      <c r="R176" s="88">
        <v>5</v>
      </c>
      <c r="S176" s="88">
        <v>5</v>
      </c>
      <c r="T176" s="88">
        <v>5</v>
      </c>
      <c r="U176" s="88">
        <v>5</v>
      </c>
      <c r="V176" s="88">
        <v>6</v>
      </c>
      <c r="W176" s="88">
        <v>5</v>
      </c>
      <c r="X176" s="88">
        <v>5</v>
      </c>
      <c r="Y176" s="88">
        <v>24</v>
      </c>
      <c r="Z176" s="88">
        <v>24</v>
      </c>
      <c r="AA176" s="88">
        <v>22</v>
      </c>
      <c r="AB176" s="88">
        <v>22</v>
      </c>
      <c r="AC176" s="88">
        <v>17</v>
      </c>
      <c r="AD176" s="88">
        <v>15</v>
      </c>
      <c r="AE176" s="88">
        <v>15</v>
      </c>
      <c r="AF176" s="88">
        <v>12</v>
      </c>
      <c r="AG176" s="88">
        <v>11</v>
      </c>
      <c r="AH176" s="88">
        <v>10</v>
      </c>
      <c r="AI176" s="88">
        <v>7</v>
      </c>
      <c r="AJ176" s="88">
        <v>6</v>
      </c>
      <c r="AK176" s="88">
        <v>4</v>
      </c>
      <c r="AL176" s="88">
        <v>3</v>
      </c>
      <c r="AM176" s="88">
        <v>1</v>
      </c>
      <c r="AN176" s="88">
        <v>2</v>
      </c>
      <c r="AO176" s="88">
        <v>3</v>
      </c>
      <c r="AP176" s="88">
        <v>6</v>
      </c>
      <c r="AQ176" s="88">
        <v>143</v>
      </c>
      <c r="AR176" s="88">
        <v>11</v>
      </c>
      <c r="AS176" s="88">
        <v>12</v>
      </c>
      <c r="AT176" s="88">
        <v>65</v>
      </c>
      <c r="AU176" s="88">
        <v>9</v>
      </c>
    </row>
    <row r="177" spans="1:47">
      <c r="A177" s="89">
        <v>305</v>
      </c>
      <c r="B177" s="90">
        <v>384</v>
      </c>
      <c r="C177" s="90" t="s">
        <v>561</v>
      </c>
      <c r="D177" s="82">
        <f t="shared" si="34"/>
        <v>767</v>
      </c>
      <c r="E177" s="88">
        <v>13</v>
      </c>
      <c r="F177" s="88">
        <v>14</v>
      </c>
      <c r="G177" s="88">
        <v>14</v>
      </c>
      <c r="H177" s="88">
        <v>12</v>
      </c>
      <c r="I177" s="88">
        <v>12</v>
      </c>
      <c r="J177" s="88">
        <v>10</v>
      </c>
      <c r="K177" s="88">
        <v>12</v>
      </c>
      <c r="L177" s="88">
        <v>11</v>
      </c>
      <c r="M177" s="88">
        <v>9</v>
      </c>
      <c r="N177" s="88">
        <v>15</v>
      </c>
      <c r="O177" s="88">
        <v>12</v>
      </c>
      <c r="P177" s="88">
        <v>12</v>
      </c>
      <c r="Q177" s="88">
        <v>12</v>
      </c>
      <c r="R177" s="88">
        <v>13</v>
      </c>
      <c r="S177" s="88">
        <v>13</v>
      </c>
      <c r="T177" s="88">
        <v>14</v>
      </c>
      <c r="U177" s="88">
        <v>14</v>
      </c>
      <c r="V177" s="88">
        <v>15</v>
      </c>
      <c r="W177" s="88">
        <v>14</v>
      </c>
      <c r="X177" s="88">
        <v>13</v>
      </c>
      <c r="Y177" s="88">
        <v>65</v>
      </c>
      <c r="Z177" s="88">
        <v>63</v>
      </c>
      <c r="AA177" s="88">
        <v>58</v>
      </c>
      <c r="AB177" s="88">
        <v>58</v>
      </c>
      <c r="AC177" s="88">
        <v>46</v>
      </c>
      <c r="AD177" s="88">
        <v>41</v>
      </c>
      <c r="AE177" s="88">
        <v>39</v>
      </c>
      <c r="AF177" s="88">
        <v>33</v>
      </c>
      <c r="AG177" s="88">
        <v>30</v>
      </c>
      <c r="AH177" s="88">
        <v>26</v>
      </c>
      <c r="AI177" s="88">
        <v>18</v>
      </c>
      <c r="AJ177" s="88">
        <v>16</v>
      </c>
      <c r="AK177" s="88">
        <v>11</v>
      </c>
      <c r="AL177" s="88">
        <v>9</v>
      </c>
      <c r="AM177" s="88">
        <v>1</v>
      </c>
      <c r="AN177" s="88">
        <v>6</v>
      </c>
      <c r="AO177" s="88">
        <v>7</v>
      </c>
      <c r="AP177" s="88">
        <v>16</v>
      </c>
      <c r="AQ177" s="88">
        <v>381</v>
      </c>
      <c r="AR177" s="88">
        <v>29</v>
      </c>
      <c r="AS177" s="88">
        <v>31</v>
      </c>
      <c r="AT177" s="88">
        <v>173</v>
      </c>
      <c r="AU177" s="88">
        <v>25</v>
      </c>
    </row>
    <row r="178" spans="1:47">
      <c r="A178" s="89">
        <v>306</v>
      </c>
      <c r="B178" s="90">
        <v>6874</v>
      </c>
      <c r="C178" s="90" t="s">
        <v>562</v>
      </c>
      <c r="D178" s="82">
        <f t="shared" si="34"/>
        <v>142</v>
      </c>
      <c r="E178" s="88">
        <v>2</v>
      </c>
      <c r="F178" s="88">
        <v>3</v>
      </c>
      <c r="G178" s="88">
        <v>3</v>
      </c>
      <c r="H178" s="88">
        <v>2</v>
      </c>
      <c r="I178" s="88">
        <v>2</v>
      </c>
      <c r="J178" s="88">
        <v>2</v>
      </c>
      <c r="K178" s="88">
        <v>2</v>
      </c>
      <c r="L178" s="88">
        <v>2</v>
      </c>
      <c r="M178" s="88">
        <v>2</v>
      </c>
      <c r="N178" s="88">
        <v>3</v>
      </c>
      <c r="O178" s="88">
        <v>2</v>
      </c>
      <c r="P178" s="88">
        <v>2</v>
      </c>
      <c r="Q178" s="88">
        <v>2</v>
      </c>
      <c r="R178" s="88">
        <v>2</v>
      </c>
      <c r="S178" s="88">
        <v>2</v>
      </c>
      <c r="T178" s="88">
        <v>3</v>
      </c>
      <c r="U178" s="88">
        <v>3</v>
      </c>
      <c r="V178" s="88">
        <v>3</v>
      </c>
      <c r="W178" s="88">
        <v>3</v>
      </c>
      <c r="X178" s="88">
        <v>2</v>
      </c>
      <c r="Y178" s="88">
        <v>12</v>
      </c>
      <c r="Z178" s="88">
        <v>12</v>
      </c>
      <c r="AA178" s="88">
        <v>11</v>
      </c>
      <c r="AB178" s="88">
        <v>11</v>
      </c>
      <c r="AC178" s="88">
        <v>8</v>
      </c>
      <c r="AD178" s="88">
        <v>8</v>
      </c>
      <c r="AE178" s="88">
        <v>7</v>
      </c>
      <c r="AF178" s="88">
        <v>6</v>
      </c>
      <c r="AG178" s="88">
        <v>5</v>
      </c>
      <c r="AH178" s="88">
        <v>5</v>
      </c>
      <c r="AI178" s="88">
        <v>3</v>
      </c>
      <c r="AJ178" s="88">
        <v>3</v>
      </c>
      <c r="AK178" s="88">
        <v>2</v>
      </c>
      <c r="AL178" s="88">
        <v>2</v>
      </c>
      <c r="AM178" s="88">
        <v>0</v>
      </c>
      <c r="AN178" s="88">
        <v>1</v>
      </c>
      <c r="AO178" s="88">
        <v>1</v>
      </c>
      <c r="AP178" s="88">
        <v>3</v>
      </c>
      <c r="AQ178" s="88">
        <v>70</v>
      </c>
      <c r="AR178" s="88">
        <v>5</v>
      </c>
      <c r="AS178" s="88">
        <v>6</v>
      </c>
      <c r="AT178" s="88">
        <v>32</v>
      </c>
      <c r="AU178" s="88">
        <v>5</v>
      </c>
    </row>
    <row r="179" spans="1:47">
      <c r="A179" s="86" t="s">
        <v>135</v>
      </c>
      <c r="B179" s="87"/>
      <c r="C179" s="87" t="s">
        <v>136</v>
      </c>
      <c r="D179" s="82">
        <f t="shared" si="34"/>
        <v>4493</v>
      </c>
      <c r="E179" s="88">
        <f>SUM(E180:E184)</f>
        <v>92</v>
      </c>
      <c r="F179" s="88">
        <f t="shared" ref="F179:AU179" si="45">SUM(F180:F184)</f>
        <v>85</v>
      </c>
      <c r="G179" s="88">
        <f t="shared" si="45"/>
        <v>67</v>
      </c>
      <c r="H179" s="88">
        <f t="shared" si="45"/>
        <v>69</v>
      </c>
      <c r="I179" s="88">
        <f t="shared" si="45"/>
        <v>86</v>
      </c>
      <c r="J179" s="88">
        <f t="shared" si="45"/>
        <v>68</v>
      </c>
      <c r="K179" s="88">
        <f t="shared" si="45"/>
        <v>79</v>
      </c>
      <c r="L179" s="88">
        <f t="shared" si="45"/>
        <v>73</v>
      </c>
      <c r="M179" s="88">
        <f t="shared" si="45"/>
        <v>77</v>
      </c>
      <c r="N179" s="88">
        <f t="shared" si="45"/>
        <v>86</v>
      </c>
      <c r="O179" s="88">
        <f t="shared" si="45"/>
        <v>74</v>
      </c>
      <c r="P179" s="88">
        <f t="shared" si="45"/>
        <v>71</v>
      </c>
      <c r="Q179" s="88">
        <f t="shared" si="45"/>
        <v>93</v>
      </c>
      <c r="R179" s="88">
        <f t="shared" si="45"/>
        <v>92</v>
      </c>
      <c r="S179" s="88">
        <f t="shared" si="45"/>
        <v>69</v>
      </c>
      <c r="T179" s="88">
        <f t="shared" si="45"/>
        <v>57</v>
      </c>
      <c r="U179" s="88">
        <f t="shared" si="45"/>
        <v>87</v>
      </c>
      <c r="V179" s="88">
        <f t="shared" si="45"/>
        <v>101</v>
      </c>
      <c r="W179" s="88">
        <f t="shared" si="45"/>
        <v>58</v>
      </c>
      <c r="X179" s="88">
        <f t="shared" si="45"/>
        <v>81</v>
      </c>
      <c r="Y179" s="88">
        <f t="shared" si="45"/>
        <v>388</v>
      </c>
      <c r="Z179" s="88">
        <f t="shared" si="45"/>
        <v>413</v>
      </c>
      <c r="AA179" s="88">
        <f t="shared" si="45"/>
        <v>343</v>
      </c>
      <c r="AB179" s="88">
        <f t="shared" si="45"/>
        <v>307</v>
      </c>
      <c r="AC179" s="88">
        <f t="shared" si="45"/>
        <v>282</v>
      </c>
      <c r="AD179" s="88">
        <f t="shared" si="45"/>
        <v>234</v>
      </c>
      <c r="AE179" s="88">
        <f t="shared" si="45"/>
        <v>240</v>
      </c>
      <c r="AF179" s="88">
        <f t="shared" si="45"/>
        <v>172</v>
      </c>
      <c r="AG179" s="88">
        <f t="shared" si="45"/>
        <v>143</v>
      </c>
      <c r="AH179" s="88">
        <f t="shared" si="45"/>
        <v>125</v>
      </c>
      <c r="AI179" s="88">
        <f t="shared" si="45"/>
        <v>105</v>
      </c>
      <c r="AJ179" s="88">
        <f t="shared" si="45"/>
        <v>77</v>
      </c>
      <c r="AK179" s="88">
        <f t="shared" si="45"/>
        <v>61</v>
      </c>
      <c r="AL179" s="88">
        <f t="shared" si="45"/>
        <v>38</v>
      </c>
      <c r="AM179" s="88">
        <f t="shared" si="45"/>
        <v>6</v>
      </c>
      <c r="AN179" s="88">
        <f t="shared" si="45"/>
        <v>55</v>
      </c>
      <c r="AO179" s="88">
        <f t="shared" si="45"/>
        <v>37</v>
      </c>
      <c r="AP179" s="88">
        <f t="shared" si="45"/>
        <v>111</v>
      </c>
      <c r="AQ179" s="88">
        <f t="shared" si="45"/>
        <v>2289</v>
      </c>
      <c r="AR179" s="88">
        <f t="shared" si="45"/>
        <v>196</v>
      </c>
      <c r="AS179" s="88">
        <f t="shared" si="45"/>
        <v>174</v>
      </c>
      <c r="AT179" s="88">
        <f t="shared" si="45"/>
        <v>1050</v>
      </c>
      <c r="AU179" s="88">
        <f t="shared" si="45"/>
        <v>160</v>
      </c>
    </row>
    <row r="180" spans="1:47">
      <c r="A180" s="89">
        <v>201</v>
      </c>
      <c r="B180" s="90">
        <v>409</v>
      </c>
      <c r="C180" s="90" t="s">
        <v>563</v>
      </c>
      <c r="D180" s="82">
        <f t="shared" si="34"/>
        <v>2755</v>
      </c>
      <c r="E180" s="91">
        <v>57</v>
      </c>
      <c r="F180" s="91">
        <v>52</v>
      </c>
      <c r="G180" s="91">
        <v>41</v>
      </c>
      <c r="H180" s="91">
        <v>42</v>
      </c>
      <c r="I180" s="91">
        <v>53</v>
      </c>
      <c r="J180" s="91">
        <v>42</v>
      </c>
      <c r="K180" s="91">
        <v>49</v>
      </c>
      <c r="L180" s="91">
        <v>45</v>
      </c>
      <c r="M180" s="91">
        <v>47</v>
      </c>
      <c r="N180" s="91">
        <v>53</v>
      </c>
      <c r="O180" s="91">
        <v>45</v>
      </c>
      <c r="P180" s="91">
        <v>43</v>
      </c>
      <c r="Q180" s="91">
        <v>57</v>
      </c>
      <c r="R180" s="91">
        <v>57</v>
      </c>
      <c r="S180" s="91">
        <v>42</v>
      </c>
      <c r="T180" s="91">
        <v>34</v>
      </c>
      <c r="U180" s="91">
        <v>52</v>
      </c>
      <c r="V180" s="91">
        <v>62</v>
      </c>
      <c r="W180" s="91">
        <v>35</v>
      </c>
      <c r="X180" s="91">
        <v>49</v>
      </c>
      <c r="Y180" s="91">
        <v>238</v>
      </c>
      <c r="Z180" s="91">
        <v>254</v>
      </c>
      <c r="AA180" s="91">
        <v>210</v>
      </c>
      <c r="AB180" s="91">
        <v>188</v>
      </c>
      <c r="AC180" s="91">
        <v>173</v>
      </c>
      <c r="AD180" s="91">
        <v>144</v>
      </c>
      <c r="AE180" s="91">
        <v>147</v>
      </c>
      <c r="AF180" s="91">
        <v>106</v>
      </c>
      <c r="AG180" s="91">
        <v>88</v>
      </c>
      <c r="AH180" s="91">
        <v>78</v>
      </c>
      <c r="AI180" s="91">
        <v>65</v>
      </c>
      <c r="AJ180" s="91">
        <v>47</v>
      </c>
      <c r="AK180" s="91">
        <v>37</v>
      </c>
      <c r="AL180" s="91">
        <v>23</v>
      </c>
      <c r="AM180" s="91">
        <v>4</v>
      </c>
      <c r="AN180" s="91">
        <v>34</v>
      </c>
      <c r="AO180" s="91">
        <v>23</v>
      </c>
      <c r="AP180" s="91">
        <v>68</v>
      </c>
      <c r="AQ180" s="91">
        <v>1406</v>
      </c>
      <c r="AR180" s="91">
        <v>120</v>
      </c>
      <c r="AS180" s="91">
        <v>106</v>
      </c>
      <c r="AT180" s="91">
        <v>645</v>
      </c>
      <c r="AU180" s="91">
        <v>98</v>
      </c>
    </row>
    <row r="181" spans="1:47">
      <c r="A181" s="89">
        <v>301</v>
      </c>
      <c r="B181" s="90">
        <v>410</v>
      </c>
      <c r="C181" s="90" t="s">
        <v>564</v>
      </c>
      <c r="D181" s="82">
        <f t="shared" si="34"/>
        <v>378</v>
      </c>
      <c r="E181" s="91">
        <v>8</v>
      </c>
      <c r="F181" s="91">
        <v>7</v>
      </c>
      <c r="G181" s="91">
        <v>6</v>
      </c>
      <c r="H181" s="91">
        <v>6</v>
      </c>
      <c r="I181" s="91">
        <v>7</v>
      </c>
      <c r="J181" s="91">
        <v>6</v>
      </c>
      <c r="K181" s="91">
        <v>7</v>
      </c>
      <c r="L181" s="91">
        <v>6</v>
      </c>
      <c r="M181" s="91">
        <v>6</v>
      </c>
      <c r="N181" s="91">
        <v>7</v>
      </c>
      <c r="O181" s="91">
        <v>6</v>
      </c>
      <c r="P181" s="91">
        <v>6</v>
      </c>
      <c r="Q181" s="91">
        <v>8</v>
      </c>
      <c r="R181" s="91">
        <v>8</v>
      </c>
      <c r="S181" s="91">
        <v>6</v>
      </c>
      <c r="T181" s="91">
        <v>5</v>
      </c>
      <c r="U181" s="91">
        <v>7</v>
      </c>
      <c r="V181" s="91">
        <v>8</v>
      </c>
      <c r="W181" s="91">
        <v>5</v>
      </c>
      <c r="X181" s="91">
        <v>7</v>
      </c>
      <c r="Y181" s="91">
        <v>33</v>
      </c>
      <c r="Z181" s="91">
        <v>35</v>
      </c>
      <c r="AA181" s="91">
        <v>29</v>
      </c>
      <c r="AB181" s="91">
        <v>26</v>
      </c>
      <c r="AC181" s="91">
        <v>24</v>
      </c>
      <c r="AD181" s="91">
        <v>20</v>
      </c>
      <c r="AE181" s="91">
        <v>20</v>
      </c>
      <c r="AF181" s="91">
        <v>14</v>
      </c>
      <c r="AG181" s="91">
        <v>12</v>
      </c>
      <c r="AH181" s="91">
        <v>10</v>
      </c>
      <c r="AI181" s="91">
        <v>9</v>
      </c>
      <c r="AJ181" s="91">
        <v>6</v>
      </c>
      <c r="AK181" s="91">
        <v>5</v>
      </c>
      <c r="AL181" s="91">
        <v>3</v>
      </c>
      <c r="AM181" s="91">
        <v>1</v>
      </c>
      <c r="AN181" s="91">
        <v>5</v>
      </c>
      <c r="AO181" s="91">
        <v>3</v>
      </c>
      <c r="AP181" s="91">
        <v>9</v>
      </c>
      <c r="AQ181" s="91">
        <v>192</v>
      </c>
      <c r="AR181" s="91">
        <v>16</v>
      </c>
      <c r="AS181" s="91">
        <v>15</v>
      </c>
      <c r="AT181" s="91">
        <v>88</v>
      </c>
      <c r="AU181" s="91">
        <v>13</v>
      </c>
    </row>
    <row r="182" spans="1:47">
      <c r="A182" s="89">
        <v>302</v>
      </c>
      <c r="B182" s="90">
        <v>411</v>
      </c>
      <c r="C182" s="90" t="s">
        <v>565</v>
      </c>
      <c r="D182" s="82">
        <f t="shared" si="34"/>
        <v>127</v>
      </c>
      <c r="E182" s="91">
        <v>2</v>
      </c>
      <c r="F182" s="91">
        <v>2</v>
      </c>
      <c r="G182" s="91">
        <v>2</v>
      </c>
      <c r="H182" s="91">
        <v>2</v>
      </c>
      <c r="I182" s="91">
        <v>2</v>
      </c>
      <c r="J182" s="91">
        <v>2</v>
      </c>
      <c r="K182" s="91">
        <v>2</v>
      </c>
      <c r="L182" s="91">
        <v>2</v>
      </c>
      <c r="M182" s="91">
        <v>3</v>
      </c>
      <c r="N182" s="91">
        <v>2</v>
      </c>
      <c r="O182" s="91">
        <v>2</v>
      </c>
      <c r="P182" s="91">
        <v>2</v>
      </c>
      <c r="Q182" s="91">
        <v>3</v>
      </c>
      <c r="R182" s="91">
        <v>2</v>
      </c>
      <c r="S182" s="91">
        <v>2</v>
      </c>
      <c r="T182" s="91">
        <v>2</v>
      </c>
      <c r="U182" s="91">
        <v>4</v>
      </c>
      <c r="V182" s="91">
        <v>3</v>
      </c>
      <c r="W182" s="91">
        <v>2</v>
      </c>
      <c r="X182" s="91">
        <v>2</v>
      </c>
      <c r="Y182" s="91">
        <v>11</v>
      </c>
      <c r="Z182" s="91">
        <v>11</v>
      </c>
      <c r="AA182" s="91">
        <v>9</v>
      </c>
      <c r="AB182" s="91">
        <v>8</v>
      </c>
      <c r="AC182" s="91">
        <v>8</v>
      </c>
      <c r="AD182" s="91">
        <v>6</v>
      </c>
      <c r="AE182" s="91">
        <v>7</v>
      </c>
      <c r="AF182" s="91">
        <v>5</v>
      </c>
      <c r="AG182" s="91">
        <v>4</v>
      </c>
      <c r="AH182" s="91">
        <v>3</v>
      </c>
      <c r="AI182" s="91">
        <v>3</v>
      </c>
      <c r="AJ182" s="91">
        <v>3</v>
      </c>
      <c r="AK182" s="91">
        <v>2</v>
      </c>
      <c r="AL182" s="91">
        <v>2</v>
      </c>
      <c r="AM182" s="91">
        <v>0</v>
      </c>
      <c r="AN182" s="91">
        <v>1</v>
      </c>
      <c r="AO182" s="91">
        <v>1</v>
      </c>
      <c r="AP182" s="91">
        <v>3</v>
      </c>
      <c r="AQ182" s="91">
        <v>62</v>
      </c>
      <c r="AR182" s="91">
        <v>6</v>
      </c>
      <c r="AS182" s="91">
        <v>5</v>
      </c>
      <c r="AT182" s="91">
        <v>28</v>
      </c>
      <c r="AU182" s="91">
        <v>5</v>
      </c>
    </row>
    <row r="183" spans="1:47">
      <c r="A183" s="89">
        <v>303</v>
      </c>
      <c r="B183" s="90">
        <v>412</v>
      </c>
      <c r="C183" s="90" t="s">
        <v>566</v>
      </c>
      <c r="D183" s="82">
        <f t="shared" si="34"/>
        <v>871</v>
      </c>
      <c r="E183" s="91">
        <v>18</v>
      </c>
      <c r="F183" s="91">
        <v>17</v>
      </c>
      <c r="G183" s="91">
        <v>13</v>
      </c>
      <c r="H183" s="91">
        <v>13</v>
      </c>
      <c r="I183" s="91">
        <v>17</v>
      </c>
      <c r="J183" s="91">
        <v>13</v>
      </c>
      <c r="K183" s="91">
        <v>15</v>
      </c>
      <c r="L183" s="91">
        <v>14</v>
      </c>
      <c r="M183" s="91">
        <v>15</v>
      </c>
      <c r="N183" s="91">
        <v>17</v>
      </c>
      <c r="O183" s="91">
        <v>14</v>
      </c>
      <c r="P183" s="91">
        <v>14</v>
      </c>
      <c r="Q183" s="91">
        <v>18</v>
      </c>
      <c r="R183" s="91">
        <v>18</v>
      </c>
      <c r="S183" s="91">
        <v>13</v>
      </c>
      <c r="T183" s="91">
        <v>11</v>
      </c>
      <c r="U183" s="91">
        <v>17</v>
      </c>
      <c r="V183" s="91">
        <v>20</v>
      </c>
      <c r="W183" s="91">
        <v>11</v>
      </c>
      <c r="X183" s="91">
        <v>16</v>
      </c>
      <c r="Y183" s="91">
        <v>75</v>
      </c>
      <c r="Z183" s="91">
        <v>80</v>
      </c>
      <c r="AA183" s="91">
        <v>67</v>
      </c>
      <c r="AB183" s="91">
        <v>60</v>
      </c>
      <c r="AC183" s="91">
        <v>54</v>
      </c>
      <c r="AD183" s="91">
        <v>45</v>
      </c>
      <c r="AE183" s="91">
        <v>47</v>
      </c>
      <c r="AF183" s="91">
        <v>33</v>
      </c>
      <c r="AG183" s="91">
        <v>28</v>
      </c>
      <c r="AH183" s="91">
        <v>24</v>
      </c>
      <c r="AI183" s="91">
        <v>20</v>
      </c>
      <c r="AJ183" s="91">
        <v>15</v>
      </c>
      <c r="AK183" s="91">
        <v>12</v>
      </c>
      <c r="AL183" s="91">
        <v>7</v>
      </c>
      <c r="AM183" s="91">
        <v>1</v>
      </c>
      <c r="AN183" s="91">
        <v>11</v>
      </c>
      <c r="AO183" s="91">
        <v>7</v>
      </c>
      <c r="AP183" s="91">
        <v>22</v>
      </c>
      <c r="AQ183" s="91">
        <v>445</v>
      </c>
      <c r="AR183" s="91">
        <v>38</v>
      </c>
      <c r="AS183" s="91">
        <v>34</v>
      </c>
      <c r="AT183" s="91">
        <v>204</v>
      </c>
      <c r="AU183" s="91">
        <v>31</v>
      </c>
    </row>
    <row r="184" spans="1:47">
      <c r="A184" s="89">
        <v>304</v>
      </c>
      <c r="B184" s="90">
        <v>413</v>
      </c>
      <c r="C184" s="90" t="s">
        <v>567</v>
      </c>
      <c r="D184" s="82">
        <f t="shared" si="34"/>
        <v>362</v>
      </c>
      <c r="E184" s="91">
        <v>7</v>
      </c>
      <c r="F184" s="91">
        <v>7</v>
      </c>
      <c r="G184" s="91">
        <v>5</v>
      </c>
      <c r="H184" s="91">
        <v>6</v>
      </c>
      <c r="I184" s="91">
        <v>7</v>
      </c>
      <c r="J184" s="91">
        <v>5</v>
      </c>
      <c r="K184" s="91">
        <v>6</v>
      </c>
      <c r="L184" s="91">
        <v>6</v>
      </c>
      <c r="M184" s="91">
        <v>6</v>
      </c>
      <c r="N184" s="91">
        <v>7</v>
      </c>
      <c r="O184" s="91">
        <v>7</v>
      </c>
      <c r="P184" s="91">
        <v>6</v>
      </c>
      <c r="Q184" s="91">
        <v>7</v>
      </c>
      <c r="R184" s="91">
        <v>7</v>
      </c>
      <c r="S184" s="91">
        <v>6</v>
      </c>
      <c r="T184" s="91">
        <v>5</v>
      </c>
      <c r="U184" s="91">
        <v>7</v>
      </c>
      <c r="V184" s="91">
        <v>8</v>
      </c>
      <c r="W184" s="91">
        <v>5</v>
      </c>
      <c r="X184" s="91">
        <v>7</v>
      </c>
      <c r="Y184" s="91">
        <v>31</v>
      </c>
      <c r="Z184" s="91">
        <v>33</v>
      </c>
      <c r="AA184" s="91">
        <v>28</v>
      </c>
      <c r="AB184" s="91">
        <v>25</v>
      </c>
      <c r="AC184" s="91">
        <v>23</v>
      </c>
      <c r="AD184" s="91">
        <v>19</v>
      </c>
      <c r="AE184" s="91">
        <v>19</v>
      </c>
      <c r="AF184" s="91">
        <v>14</v>
      </c>
      <c r="AG184" s="91">
        <v>11</v>
      </c>
      <c r="AH184" s="91">
        <v>10</v>
      </c>
      <c r="AI184" s="91">
        <v>8</v>
      </c>
      <c r="AJ184" s="91">
        <v>6</v>
      </c>
      <c r="AK184" s="91">
        <v>5</v>
      </c>
      <c r="AL184" s="91">
        <v>3</v>
      </c>
      <c r="AM184" s="91">
        <v>0</v>
      </c>
      <c r="AN184" s="91">
        <v>4</v>
      </c>
      <c r="AO184" s="91">
        <v>3</v>
      </c>
      <c r="AP184" s="91">
        <v>9</v>
      </c>
      <c r="AQ184" s="91">
        <v>184</v>
      </c>
      <c r="AR184" s="91">
        <v>16</v>
      </c>
      <c r="AS184" s="91">
        <v>14</v>
      </c>
      <c r="AT184" s="91">
        <v>85</v>
      </c>
      <c r="AU184" s="91">
        <v>13</v>
      </c>
    </row>
    <row r="185" spans="1:47">
      <c r="A185" s="86" t="s">
        <v>137</v>
      </c>
      <c r="B185" s="87"/>
      <c r="C185" s="87" t="s">
        <v>138</v>
      </c>
      <c r="D185" s="82">
        <f t="shared" si="34"/>
        <v>1400</v>
      </c>
      <c r="E185" s="88">
        <v>11</v>
      </c>
      <c r="F185" s="88">
        <v>15</v>
      </c>
      <c r="G185" s="88">
        <v>20</v>
      </c>
      <c r="H185" s="88">
        <v>13</v>
      </c>
      <c r="I185" s="88">
        <v>29</v>
      </c>
      <c r="J185" s="88">
        <v>21</v>
      </c>
      <c r="K185" s="88">
        <v>21</v>
      </c>
      <c r="L185" s="88">
        <v>19</v>
      </c>
      <c r="M185" s="88">
        <v>21</v>
      </c>
      <c r="N185" s="88">
        <v>17</v>
      </c>
      <c r="O185" s="88">
        <v>22</v>
      </c>
      <c r="P185" s="88">
        <v>28</v>
      </c>
      <c r="Q185" s="88">
        <v>33</v>
      </c>
      <c r="R185" s="88">
        <v>23</v>
      </c>
      <c r="S185" s="88">
        <v>19</v>
      </c>
      <c r="T185" s="88">
        <v>23</v>
      </c>
      <c r="U185" s="88">
        <v>26</v>
      </c>
      <c r="V185" s="88">
        <v>16</v>
      </c>
      <c r="W185" s="88">
        <v>15</v>
      </c>
      <c r="X185" s="88">
        <v>24</v>
      </c>
      <c r="Y185" s="88">
        <v>100</v>
      </c>
      <c r="Z185" s="88">
        <v>122</v>
      </c>
      <c r="AA185" s="88">
        <v>104</v>
      </c>
      <c r="AB185" s="88">
        <v>128</v>
      </c>
      <c r="AC185" s="88">
        <v>80</v>
      </c>
      <c r="AD185" s="88">
        <v>76</v>
      </c>
      <c r="AE185" s="88">
        <v>72</v>
      </c>
      <c r="AF185" s="88">
        <v>81</v>
      </c>
      <c r="AG185" s="88">
        <v>57</v>
      </c>
      <c r="AH185" s="88">
        <v>61</v>
      </c>
      <c r="AI185" s="88">
        <v>32</v>
      </c>
      <c r="AJ185" s="88">
        <v>28</v>
      </c>
      <c r="AK185" s="88">
        <v>23</v>
      </c>
      <c r="AL185" s="88">
        <v>20</v>
      </c>
      <c r="AM185" s="88">
        <v>0</v>
      </c>
      <c r="AN185" s="88">
        <v>7</v>
      </c>
      <c r="AO185" s="88">
        <v>4</v>
      </c>
      <c r="AP185" s="88">
        <v>13</v>
      </c>
      <c r="AQ185" s="88">
        <v>663</v>
      </c>
      <c r="AR185" s="88">
        <v>62</v>
      </c>
      <c r="AS185" s="88">
        <v>51</v>
      </c>
      <c r="AT185" s="88">
        <v>286</v>
      </c>
      <c r="AU185" s="88">
        <v>32</v>
      </c>
    </row>
    <row r="186" spans="1:47" s="71" customFormat="1">
      <c r="A186" s="86"/>
      <c r="B186" s="87">
        <v>367</v>
      </c>
      <c r="C186" s="87" t="s">
        <v>632</v>
      </c>
      <c r="D186" s="82">
        <f t="shared" si="34"/>
        <v>1400</v>
      </c>
      <c r="E186" s="88">
        <v>11</v>
      </c>
      <c r="F186" s="88">
        <v>15</v>
      </c>
      <c r="G186" s="88">
        <v>20</v>
      </c>
      <c r="H186" s="88">
        <v>13</v>
      </c>
      <c r="I186" s="88">
        <v>29</v>
      </c>
      <c r="J186" s="88">
        <v>21</v>
      </c>
      <c r="K186" s="88">
        <v>21</v>
      </c>
      <c r="L186" s="88">
        <v>19</v>
      </c>
      <c r="M186" s="88">
        <v>21</v>
      </c>
      <c r="N186" s="88">
        <v>17</v>
      </c>
      <c r="O186" s="88">
        <v>22</v>
      </c>
      <c r="P186" s="88">
        <v>28</v>
      </c>
      <c r="Q186" s="88">
        <v>33</v>
      </c>
      <c r="R186" s="88">
        <v>23</v>
      </c>
      <c r="S186" s="88">
        <v>19</v>
      </c>
      <c r="T186" s="88">
        <v>23</v>
      </c>
      <c r="U186" s="88">
        <v>26</v>
      </c>
      <c r="V186" s="88">
        <v>16</v>
      </c>
      <c r="W186" s="88">
        <v>15</v>
      </c>
      <c r="X186" s="88">
        <v>24</v>
      </c>
      <c r="Y186" s="88">
        <v>100</v>
      </c>
      <c r="Z186" s="88">
        <v>122</v>
      </c>
      <c r="AA186" s="88">
        <v>104</v>
      </c>
      <c r="AB186" s="88">
        <v>128</v>
      </c>
      <c r="AC186" s="88">
        <v>80</v>
      </c>
      <c r="AD186" s="88">
        <v>76</v>
      </c>
      <c r="AE186" s="88">
        <v>72</v>
      </c>
      <c r="AF186" s="88">
        <v>81</v>
      </c>
      <c r="AG186" s="88">
        <v>57</v>
      </c>
      <c r="AH186" s="88">
        <v>61</v>
      </c>
      <c r="AI186" s="88">
        <v>32</v>
      </c>
      <c r="AJ186" s="88">
        <v>28</v>
      </c>
      <c r="AK186" s="88">
        <v>23</v>
      </c>
      <c r="AL186" s="88">
        <v>20</v>
      </c>
      <c r="AM186" s="88">
        <v>0</v>
      </c>
      <c r="AN186" s="88">
        <v>7</v>
      </c>
      <c r="AO186" s="88">
        <v>4</v>
      </c>
      <c r="AP186" s="88">
        <v>13</v>
      </c>
      <c r="AQ186" s="88">
        <v>663</v>
      </c>
      <c r="AR186" s="88">
        <v>62</v>
      </c>
      <c r="AS186" s="88">
        <v>51</v>
      </c>
      <c r="AT186" s="88">
        <v>286</v>
      </c>
      <c r="AU186" s="88">
        <v>32</v>
      </c>
    </row>
    <row r="187" spans="1:47">
      <c r="A187" s="86" t="s">
        <v>139</v>
      </c>
      <c r="B187" s="87"/>
      <c r="C187" s="87" t="s">
        <v>140</v>
      </c>
      <c r="D187" s="82">
        <f t="shared" si="34"/>
        <v>1676</v>
      </c>
      <c r="E187" s="88">
        <v>28</v>
      </c>
      <c r="F187" s="88">
        <v>23</v>
      </c>
      <c r="G187" s="88">
        <v>25</v>
      </c>
      <c r="H187" s="88">
        <v>32</v>
      </c>
      <c r="I187" s="88">
        <v>30</v>
      </c>
      <c r="J187" s="88">
        <v>12</v>
      </c>
      <c r="K187" s="88">
        <v>48</v>
      </c>
      <c r="L187" s="88">
        <v>28</v>
      </c>
      <c r="M187" s="88">
        <v>22</v>
      </c>
      <c r="N187" s="88">
        <v>40</v>
      </c>
      <c r="O187" s="88">
        <v>29</v>
      </c>
      <c r="P187" s="88">
        <v>28</v>
      </c>
      <c r="Q187" s="88">
        <v>34</v>
      </c>
      <c r="R187" s="88">
        <v>28</v>
      </c>
      <c r="S187" s="88">
        <v>30</v>
      </c>
      <c r="T187" s="88">
        <v>27</v>
      </c>
      <c r="U187" s="88">
        <v>27</v>
      </c>
      <c r="V187" s="88">
        <v>31</v>
      </c>
      <c r="W187" s="88">
        <v>24</v>
      </c>
      <c r="X187" s="88">
        <v>33</v>
      </c>
      <c r="Y187" s="88">
        <v>107</v>
      </c>
      <c r="Z187" s="88">
        <v>143</v>
      </c>
      <c r="AA187" s="88">
        <v>146</v>
      </c>
      <c r="AB187" s="88">
        <v>148</v>
      </c>
      <c r="AC187" s="88">
        <v>123</v>
      </c>
      <c r="AD187" s="88">
        <v>72</v>
      </c>
      <c r="AE187" s="88">
        <v>90</v>
      </c>
      <c r="AF187" s="88">
        <v>75</v>
      </c>
      <c r="AG187" s="88">
        <v>56</v>
      </c>
      <c r="AH187" s="88">
        <v>46</v>
      </c>
      <c r="AI187" s="88">
        <v>36</v>
      </c>
      <c r="AJ187" s="88">
        <v>24</v>
      </c>
      <c r="AK187" s="88">
        <v>16</v>
      </c>
      <c r="AL187" s="88">
        <v>15</v>
      </c>
      <c r="AM187" s="88">
        <v>1</v>
      </c>
      <c r="AN187" s="88">
        <v>12</v>
      </c>
      <c r="AO187" s="88">
        <v>16</v>
      </c>
      <c r="AP187" s="88">
        <v>33</v>
      </c>
      <c r="AQ187" s="88">
        <v>834</v>
      </c>
      <c r="AR187" s="88">
        <v>81</v>
      </c>
      <c r="AS187" s="88">
        <v>70</v>
      </c>
      <c r="AT187" s="88">
        <v>375</v>
      </c>
      <c r="AU187" s="88">
        <v>55</v>
      </c>
    </row>
    <row r="188" spans="1:47" s="71" customFormat="1">
      <c r="A188" s="86"/>
      <c r="B188" s="87">
        <v>424</v>
      </c>
      <c r="C188" s="87" t="s">
        <v>633</v>
      </c>
      <c r="D188" s="82">
        <f t="shared" si="34"/>
        <v>1676</v>
      </c>
      <c r="E188" s="88">
        <v>28</v>
      </c>
      <c r="F188" s="88">
        <v>23</v>
      </c>
      <c r="G188" s="88">
        <v>25</v>
      </c>
      <c r="H188" s="88">
        <v>32</v>
      </c>
      <c r="I188" s="88">
        <v>30</v>
      </c>
      <c r="J188" s="88">
        <v>12</v>
      </c>
      <c r="K188" s="88">
        <v>48</v>
      </c>
      <c r="L188" s="88">
        <v>28</v>
      </c>
      <c r="M188" s="88">
        <v>22</v>
      </c>
      <c r="N188" s="88">
        <v>40</v>
      </c>
      <c r="O188" s="88">
        <v>29</v>
      </c>
      <c r="P188" s="88">
        <v>28</v>
      </c>
      <c r="Q188" s="88">
        <v>34</v>
      </c>
      <c r="R188" s="88">
        <v>28</v>
      </c>
      <c r="S188" s="88">
        <v>30</v>
      </c>
      <c r="T188" s="88">
        <v>27</v>
      </c>
      <c r="U188" s="88">
        <v>27</v>
      </c>
      <c r="V188" s="88">
        <v>31</v>
      </c>
      <c r="W188" s="88">
        <v>24</v>
      </c>
      <c r="X188" s="88">
        <v>33</v>
      </c>
      <c r="Y188" s="88">
        <v>107</v>
      </c>
      <c r="Z188" s="88">
        <v>143</v>
      </c>
      <c r="AA188" s="88">
        <v>146</v>
      </c>
      <c r="AB188" s="88">
        <v>148</v>
      </c>
      <c r="AC188" s="88">
        <v>123</v>
      </c>
      <c r="AD188" s="88">
        <v>72</v>
      </c>
      <c r="AE188" s="88">
        <v>90</v>
      </c>
      <c r="AF188" s="88">
        <v>75</v>
      </c>
      <c r="AG188" s="88">
        <v>56</v>
      </c>
      <c r="AH188" s="88">
        <v>46</v>
      </c>
      <c r="AI188" s="88">
        <v>36</v>
      </c>
      <c r="AJ188" s="88">
        <v>24</v>
      </c>
      <c r="AK188" s="88">
        <v>16</v>
      </c>
      <c r="AL188" s="88">
        <v>15</v>
      </c>
      <c r="AM188" s="88">
        <v>1</v>
      </c>
      <c r="AN188" s="88">
        <v>12</v>
      </c>
      <c r="AO188" s="88">
        <v>16</v>
      </c>
      <c r="AP188" s="88">
        <v>33</v>
      </c>
      <c r="AQ188" s="88">
        <v>834</v>
      </c>
      <c r="AR188" s="88">
        <v>81</v>
      </c>
      <c r="AS188" s="88">
        <v>70</v>
      </c>
      <c r="AT188" s="88">
        <v>375</v>
      </c>
      <c r="AU188" s="88">
        <v>55</v>
      </c>
    </row>
    <row r="189" spans="1:47">
      <c r="A189" s="86" t="s">
        <v>141</v>
      </c>
      <c r="B189" s="87"/>
      <c r="C189" s="87" t="s">
        <v>142</v>
      </c>
      <c r="D189" s="82">
        <f t="shared" si="34"/>
        <v>1417</v>
      </c>
      <c r="E189" s="88">
        <v>28</v>
      </c>
      <c r="F189" s="88">
        <v>36</v>
      </c>
      <c r="G189" s="88">
        <v>21</v>
      </c>
      <c r="H189" s="88">
        <v>24</v>
      </c>
      <c r="I189" s="88">
        <v>27</v>
      </c>
      <c r="J189" s="88">
        <v>26</v>
      </c>
      <c r="K189" s="88">
        <v>29</v>
      </c>
      <c r="L189" s="88">
        <v>29</v>
      </c>
      <c r="M189" s="88">
        <v>27</v>
      </c>
      <c r="N189" s="88">
        <v>25</v>
      </c>
      <c r="O189" s="88">
        <v>30</v>
      </c>
      <c r="P189" s="88">
        <v>23</v>
      </c>
      <c r="Q189" s="88">
        <v>30</v>
      </c>
      <c r="R189" s="88">
        <v>28</v>
      </c>
      <c r="S189" s="88">
        <v>21</v>
      </c>
      <c r="T189" s="88">
        <v>25</v>
      </c>
      <c r="U189" s="88">
        <v>18</v>
      </c>
      <c r="V189" s="88">
        <v>34</v>
      </c>
      <c r="W189" s="88">
        <v>25</v>
      </c>
      <c r="X189" s="88">
        <v>29</v>
      </c>
      <c r="Y189" s="88">
        <v>126</v>
      </c>
      <c r="Z189" s="88">
        <v>126</v>
      </c>
      <c r="AA189" s="88">
        <v>120</v>
      </c>
      <c r="AB189" s="88">
        <v>93</v>
      </c>
      <c r="AC189" s="88">
        <v>67</v>
      </c>
      <c r="AD189" s="88">
        <v>65</v>
      </c>
      <c r="AE189" s="88">
        <v>74</v>
      </c>
      <c r="AF189" s="88">
        <v>54</v>
      </c>
      <c r="AG189" s="88">
        <v>44</v>
      </c>
      <c r="AH189" s="88">
        <v>41</v>
      </c>
      <c r="AI189" s="88">
        <v>29</v>
      </c>
      <c r="AJ189" s="88">
        <v>18</v>
      </c>
      <c r="AK189" s="88">
        <v>14</v>
      </c>
      <c r="AL189" s="88">
        <v>11</v>
      </c>
      <c r="AM189" s="88">
        <v>0</v>
      </c>
      <c r="AN189" s="88">
        <v>16</v>
      </c>
      <c r="AO189" s="88">
        <v>12</v>
      </c>
      <c r="AP189" s="88">
        <v>31</v>
      </c>
      <c r="AQ189" s="88">
        <v>746</v>
      </c>
      <c r="AR189" s="88">
        <v>58</v>
      </c>
      <c r="AS189" s="88">
        <v>61</v>
      </c>
      <c r="AT189" s="88">
        <v>331</v>
      </c>
      <c r="AU189" s="88">
        <v>44</v>
      </c>
    </row>
    <row r="190" spans="1:47" s="71" customFormat="1">
      <c r="A190" s="86"/>
      <c r="B190" s="87">
        <v>425</v>
      </c>
      <c r="C190" s="87" t="s">
        <v>634</v>
      </c>
      <c r="D190" s="82">
        <f t="shared" si="34"/>
        <v>1417</v>
      </c>
      <c r="E190" s="88">
        <v>28</v>
      </c>
      <c r="F190" s="88">
        <v>36</v>
      </c>
      <c r="G190" s="88">
        <v>21</v>
      </c>
      <c r="H190" s="88">
        <v>24</v>
      </c>
      <c r="I190" s="88">
        <v>27</v>
      </c>
      <c r="J190" s="88">
        <v>26</v>
      </c>
      <c r="K190" s="88">
        <v>29</v>
      </c>
      <c r="L190" s="88">
        <v>29</v>
      </c>
      <c r="M190" s="88">
        <v>27</v>
      </c>
      <c r="N190" s="88">
        <v>25</v>
      </c>
      <c r="O190" s="88">
        <v>30</v>
      </c>
      <c r="P190" s="88">
        <v>23</v>
      </c>
      <c r="Q190" s="88">
        <v>30</v>
      </c>
      <c r="R190" s="88">
        <v>28</v>
      </c>
      <c r="S190" s="88">
        <v>21</v>
      </c>
      <c r="T190" s="88">
        <v>25</v>
      </c>
      <c r="U190" s="88">
        <v>18</v>
      </c>
      <c r="V190" s="88">
        <v>34</v>
      </c>
      <c r="W190" s="88">
        <v>25</v>
      </c>
      <c r="X190" s="88">
        <v>29</v>
      </c>
      <c r="Y190" s="88">
        <v>126</v>
      </c>
      <c r="Z190" s="88">
        <v>126</v>
      </c>
      <c r="AA190" s="88">
        <v>120</v>
      </c>
      <c r="AB190" s="88">
        <v>93</v>
      </c>
      <c r="AC190" s="88">
        <v>67</v>
      </c>
      <c r="AD190" s="88">
        <v>65</v>
      </c>
      <c r="AE190" s="88">
        <v>74</v>
      </c>
      <c r="AF190" s="88">
        <v>54</v>
      </c>
      <c r="AG190" s="88">
        <v>44</v>
      </c>
      <c r="AH190" s="88">
        <v>41</v>
      </c>
      <c r="AI190" s="88">
        <v>29</v>
      </c>
      <c r="AJ190" s="88">
        <v>18</v>
      </c>
      <c r="AK190" s="88">
        <v>14</v>
      </c>
      <c r="AL190" s="88">
        <v>11</v>
      </c>
      <c r="AM190" s="88">
        <v>0</v>
      </c>
      <c r="AN190" s="88">
        <v>16</v>
      </c>
      <c r="AO190" s="88">
        <v>12</v>
      </c>
      <c r="AP190" s="88">
        <v>31</v>
      </c>
      <c r="AQ190" s="88">
        <v>746</v>
      </c>
      <c r="AR190" s="88">
        <v>58</v>
      </c>
      <c r="AS190" s="88">
        <v>61</v>
      </c>
      <c r="AT190" s="88">
        <v>331</v>
      </c>
      <c r="AU190" s="88">
        <v>44</v>
      </c>
    </row>
    <row r="191" spans="1:47">
      <c r="A191" s="86" t="s">
        <v>143</v>
      </c>
      <c r="B191" s="87"/>
      <c r="C191" s="87" t="s">
        <v>144</v>
      </c>
      <c r="D191" s="82">
        <f t="shared" si="34"/>
        <v>2770</v>
      </c>
      <c r="E191" s="88">
        <v>33</v>
      </c>
      <c r="F191" s="88">
        <v>45</v>
      </c>
      <c r="G191" s="88">
        <v>54</v>
      </c>
      <c r="H191" s="88">
        <v>43</v>
      </c>
      <c r="I191" s="88">
        <v>59</v>
      </c>
      <c r="J191" s="88">
        <v>35</v>
      </c>
      <c r="K191" s="88">
        <v>47</v>
      </c>
      <c r="L191" s="88">
        <v>47</v>
      </c>
      <c r="M191" s="88">
        <v>34</v>
      </c>
      <c r="N191" s="88">
        <v>59</v>
      </c>
      <c r="O191" s="88">
        <v>51</v>
      </c>
      <c r="P191" s="88">
        <v>56</v>
      </c>
      <c r="Q191" s="88">
        <v>42</v>
      </c>
      <c r="R191" s="88">
        <v>49</v>
      </c>
      <c r="S191" s="88">
        <v>53</v>
      </c>
      <c r="T191" s="88">
        <v>53</v>
      </c>
      <c r="U191" s="88">
        <v>41</v>
      </c>
      <c r="V191" s="88">
        <v>44</v>
      </c>
      <c r="W191" s="88">
        <v>45</v>
      </c>
      <c r="X191" s="88">
        <v>49</v>
      </c>
      <c r="Y191" s="88">
        <v>233</v>
      </c>
      <c r="Z191" s="88">
        <v>240</v>
      </c>
      <c r="AA191" s="88">
        <v>195</v>
      </c>
      <c r="AB191" s="88">
        <v>195</v>
      </c>
      <c r="AC191" s="88">
        <v>149</v>
      </c>
      <c r="AD191" s="88">
        <v>145</v>
      </c>
      <c r="AE191" s="88">
        <v>156</v>
      </c>
      <c r="AF191" s="88">
        <v>130</v>
      </c>
      <c r="AG191" s="88">
        <v>116</v>
      </c>
      <c r="AH191" s="88">
        <v>93</v>
      </c>
      <c r="AI191" s="88">
        <v>69</v>
      </c>
      <c r="AJ191" s="88">
        <v>41</v>
      </c>
      <c r="AK191" s="88">
        <v>35</v>
      </c>
      <c r="AL191" s="88">
        <v>34</v>
      </c>
      <c r="AM191" s="88">
        <v>1</v>
      </c>
      <c r="AN191" s="88">
        <v>12</v>
      </c>
      <c r="AO191" s="88">
        <v>21</v>
      </c>
      <c r="AP191" s="88">
        <v>40</v>
      </c>
      <c r="AQ191" s="88">
        <v>1338</v>
      </c>
      <c r="AR191" s="88">
        <v>127</v>
      </c>
      <c r="AS191" s="88">
        <v>101</v>
      </c>
      <c r="AT191" s="88">
        <v>560</v>
      </c>
      <c r="AU191" s="88">
        <v>75</v>
      </c>
    </row>
    <row r="192" spans="1:47" s="71" customFormat="1">
      <c r="A192" s="86"/>
      <c r="B192" s="87">
        <v>414</v>
      </c>
      <c r="C192" s="87" t="s">
        <v>635</v>
      </c>
      <c r="D192" s="82">
        <f t="shared" si="34"/>
        <v>2770</v>
      </c>
      <c r="E192" s="88">
        <v>33</v>
      </c>
      <c r="F192" s="88">
        <v>45</v>
      </c>
      <c r="G192" s="88">
        <v>54</v>
      </c>
      <c r="H192" s="88">
        <v>43</v>
      </c>
      <c r="I192" s="88">
        <v>59</v>
      </c>
      <c r="J192" s="88">
        <v>35</v>
      </c>
      <c r="K192" s="88">
        <v>47</v>
      </c>
      <c r="L192" s="88">
        <v>47</v>
      </c>
      <c r="M192" s="88">
        <v>34</v>
      </c>
      <c r="N192" s="88">
        <v>59</v>
      </c>
      <c r="O192" s="88">
        <v>51</v>
      </c>
      <c r="P192" s="88">
        <v>56</v>
      </c>
      <c r="Q192" s="88">
        <v>42</v>
      </c>
      <c r="R192" s="88">
        <v>49</v>
      </c>
      <c r="S192" s="88">
        <v>53</v>
      </c>
      <c r="T192" s="88">
        <v>53</v>
      </c>
      <c r="U192" s="88">
        <v>41</v>
      </c>
      <c r="V192" s="88">
        <v>44</v>
      </c>
      <c r="W192" s="88">
        <v>45</v>
      </c>
      <c r="X192" s="88">
        <v>49</v>
      </c>
      <c r="Y192" s="88">
        <v>233</v>
      </c>
      <c r="Z192" s="88">
        <v>240</v>
      </c>
      <c r="AA192" s="88">
        <v>195</v>
      </c>
      <c r="AB192" s="88">
        <v>195</v>
      </c>
      <c r="AC192" s="88">
        <v>149</v>
      </c>
      <c r="AD192" s="88">
        <v>145</v>
      </c>
      <c r="AE192" s="88">
        <v>156</v>
      </c>
      <c r="AF192" s="88">
        <v>130</v>
      </c>
      <c r="AG192" s="88">
        <v>116</v>
      </c>
      <c r="AH192" s="88">
        <v>93</v>
      </c>
      <c r="AI192" s="88">
        <v>69</v>
      </c>
      <c r="AJ192" s="88">
        <v>41</v>
      </c>
      <c r="AK192" s="88">
        <v>35</v>
      </c>
      <c r="AL192" s="88">
        <v>34</v>
      </c>
      <c r="AM192" s="88">
        <v>1</v>
      </c>
      <c r="AN192" s="88">
        <v>12</v>
      </c>
      <c r="AO192" s="88">
        <v>21</v>
      </c>
      <c r="AP192" s="88">
        <v>40</v>
      </c>
      <c r="AQ192" s="88">
        <v>1338</v>
      </c>
      <c r="AR192" s="88">
        <v>127</v>
      </c>
      <c r="AS192" s="88">
        <v>101</v>
      </c>
      <c r="AT192" s="88">
        <v>560</v>
      </c>
      <c r="AU192" s="88">
        <v>75</v>
      </c>
    </row>
    <row r="193" spans="1:47">
      <c r="A193" s="86" t="s">
        <v>145</v>
      </c>
      <c r="B193" s="87"/>
      <c r="C193" s="87" t="s">
        <v>146</v>
      </c>
      <c r="D193" s="82">
        <f t="shared" si="34"/>
        <v>1602</v>
      </c>
      <c r="E193" s="88">
        <v>18</v>
      </c>
      <c r="F193" s="88">
        <v>27</v>
      </c>
      <c r="G193" s="88">
        <v>20</v>
      </c>
      <c r="H193" s="88">
        <v>21</v>
      </c>
      <c r="I193" s="88">
        <v>26</v>
      </c>
      <c r="J193" s="88">
        <v>23</v>
      </c>
      <c r="K193" s="88">
        <v>22</v>
      </c>
      <c r="L193" s="88">
        <v>34</v>
      </c>
      <c r="M193" s="88">
        <v>24</v>
      </c>
      <c r="N193" s="88">
        <v>26</v>
      </c>
      <c r="O193" s="88">
        <v>35</v>
      </c>
      <c r="P193" s="88">
        <v>20</v>
      </c>
      <c r="Q193" s="88">
        <v>23</v>
      </c>
      <c r="R193" s="88">
        <v>27</v>
      </c>
      <c r="S193" s="88">
        <v>30</v>
      </c>
      <c r="T193" s="88">
        <v>27</v>
      </c>
      <c r="U193" s="88">
        <v>31</v>
      </c>
      <c r="V193" s="88">
        <v>23</v>
      </c>
      <c r="W193" s="88">
        <v>24</v>
      </c>
      <c r="X193" s="88">
        <v>25</v>
      </c>
      <c r="Y193" s="88">
        <v>133</v>
      </c>
      <c r="Z193" s="88">
        <v>135</v>
      </c>
      <c r="AA193" s="88">
        <v>121</v>
      </c>
      <c r="AB193" s="88">
        <v>131</v>
      </c>
      <c r="AC193" s="88">
        <v>71</v>
      </c>
      <c r="AD193" s="88">
        <v>96</v>
      </c>
      <c r="AE193" s="88">
        <v>96</v>
      </c>
      <c r="AF193" s="88">
        <v>76</v>
      </c>
      <c r="AG193" s="88">
        <v>60</v>
      </c>
      <c r="AH193" s="88">
        <v>57</v>
      </c>
      <c r="AI193" s="88">
        <v>53</v>
      </c>
      <c r="AJ193" s="88">
        <v>31</v>
      </c>
      <c r="AK193" s="88">
        <v>19</v>
      </c>
      <c r="AL193" s="88">
        <v>17</v>
      </c>
      <c r="AM193" s="88">
        <v>2</v>
      </c>
      <c r="AN193" s="88">
        <v>13</v>
      </c>
      <c r="AO193" s="88">
        <v>5</v>
      </c>
      <c r="AP193" s="88">
        <v>22</v>
      </c>
      <c r="AQ193" s="88">
        <v>778</v>
      </c>
      <c r="AR193" s="88">
        <v>67</v>
      </c>
      <c r="AS193" s="88">
        <v>64</v>
      </c>
      <c r="AT193" s="88">
        <v>334</v>
      </c>
      <c r="AU193" s="88">
        <v>42</v>
      </c>
    </row>
    <row r="194" spans="1:47" s="71" customFormat="1">
      <c r="A194" s="86"/>
      <c r="B194" s="87">
        <v>415</v>
      </c>
      <c r="C194" s="87" t="s">
        <v>636</v>
      </c>
      <c r="D194" s="82">
        <f t="shared" si="34"/>
        <v>1602</v>
      </c>
      <c r="E194" s="88">
        <v>18</v>
      </c>
      <c r="F194" s="88">
        <v>27</v>
      </c>
      <c r="G194" s="88">
        <v>20</v>
      </c>
      <c r="H194" s="88">
        <v>21</v>
      </c>
      <c r="I194" s="88">
        <v>26</v>
      </c>
      <c r="J194" s="88">
        <v>23</v>
      </c>
      <c r="K194" s="88">
        <v>22</v>
      </c>
      <c r="L194" s="88">
        <v>34</v>
      </c>
      <c r="M194" s="88">
        <v>24</v>
      </c>
      <c r="N194" s="88">
        <v>26</v>
      </c>
      <c r="O194" s="88">
        <v>35</v>
      </c>
      <c r="P194" s="88">
        <v>20</v>
      </c>
      <c r="Q194" s="88">
        <v>23</v>
      </c>
      <c r="R194" s="88">
        <v>27</v>
      </c>
      <c r="S194" s="88">
        <v>30</v>
      </c>
      <c r="T194" s="88">
        <v>27</v>
      </c>
      <c r="U194" s="88">
        <v>31</v>
      </c>
      <c r="V194" s="88">
        <v>23</v>
      </c>
      <c r="W194" s="88">
        <v>24</v>
      </c>
      <c r="X194" s="88">
        <v>25</v>
      </c>
      <c r="Y194" s="88">
        <v>133</v>
      </c>
      <c r="Z194" s="88">
        <v>135</v>
      </c>
      <c r="AA194" s="88">
        <v>121</v>
      </c>
      <c r="AB194" s="88">
        <v>131</v>
      </c>
      <c r="AC194" s="88">
        <v>71</v>
      </c>
      <c r="AD194" s="88">
        <v>96</v>
      </c>
      <c r="AE194" s="88">
        <v>96</v>
      </c>
      <c r="AF194" s="88">
        <v>76</v>
      </c>
      <c r="AG194" s="88">
        <v>60</v>
      </c>
      <c r="AH194" s="88">
        <v>57</v>
      </c>
      <c r="AI194" s="88">
        <v>53</v>
      </c>
      <c r="AJ194" s="88">
        <v>31</v>
      </c>
      <c r="AK194" s="88">
        <v>19</v>
      </c>
      <c r="AL194" s="88">
        <v>17</v>
      </c>
      <c r="AM194" s="88">
        <v>2</v>
      </c>
      <c r="AN194" s="88">
        <v>13</v>
      </c>
      <c r="AO194" s="88">
        <v>5</v>
      </c>
      <c r="AP194" s="88">
        <v>22</v>
      </c>
      <c r="AQ194" s="88">
        <v>778</v>
      </c>
      <c r="AR194" s="88">
        <v>67</v>
      </c>
      <c r="AS194" s="88">
        <v>64</v>
      </c>
      <c r="AT194" s="88">
        <v>334</v>
      </c>
      <c r="AU194" s="88">
        <v>42</v>
      </c>
    </row>
    <row r="195" spans="1:47">
      <c r="A195" s="86" t="s">
        <v>147</v>
      </c>
      <c r="B195" s="87"/>
      <c r="C195" s="87" t="s">
        <v>148</v>
      </c>
      <c r="D195" s="82">
        <f t="shared" si="34"/>
        <v>1109</v>
      </c>
      <c r="E195" s="88">
        <v>5</v>
      </c>
      <c r="F195" s="88">
        <v>20</v>
      </c>
      <c r="G195" s="88">
        <v>19</v>
      </c>
      <c r="H195" s="88">
        <v>9</v>
      </c>
      <c r="I195" s="88">
        <v>18</v>
      </c>
      <c r="J195" s="88">
        <v>7</v>
      </c>
      <c r="K195" s="88">
        <v>24</v>
      </c>
      <c r="L195" s="88">
        <v>11</v>
      </c>
      <c r="M195" s="88">
        <v>17</v>
      </c>
      <c r="N195" s="88">
        <v>21</v>
      </c>
      <c r="O195" s="88">
        <v>13</v>
      </c>
      <c r="P195" s="88">
        <v>9</v>
      </c>
      <c r="Q195" s="88">
        <v>19</v>
      </c>
      <c r="R195" s="88">
        <v>19</v>
      </c>
      <c r="S195" s="88">
        <v>12</v>
      </c>
      <c r="T195" s="88">
        <v>17</v>
      </c>
      <c r="U195" s="88">
        <v>18</v>
      </c>
      <c r="V195" s="88">
        <v>17</v>
      </c>
      <c r="W195" s="88">
        <v>27</v>
      </c>
      <c r="X195" s="88">
        <v>20</v>
      </c>
      <c r="Y195" s="88">
        <v>83</v>
      </c>
      <c r="Z195" s="88">
        <v>95</v>
      </c>
      <c r="AA195" s="88">
        <v>64</v>
      </c>
      <c r="AB195" s="88">
        <v>86</v>
      </c>
      <c r="AC195" s="88">
        <v>61</v>
      </c>
      <c r="AD195" s="88">
        <v>58</v>
      </c>
      <c r="AE195" s="88">
        <v>64</v>
      </c>
      <c r="AF195" s="88">
        <v>59</v>
      </c>
      <c r="AG195" s="88">
        <v>56</v>
      </c>
      <c r="AH195" s="88">
        <v>47</v>
      </c>
      <c r="AI195" s="88">
        <v>42</v>
      </c>
      <c r="AJ195" s="88">
        <v>26</v>
      </c>
      <c r="AK195" s="88">
        <v>28</v>
      </c>
      <c r="AL195" s="88">
        <v>18</v>
      </c>
      <c r="AM195" s="88">
        <v>0</v>
      </c>
      <c r="AN195" s="88">
        <v>3</v>
      </c>
      <c r="AO195" s="88">
        <v>2</v>
      </c>
      <c r="AP195" s="88">
        <v>7</v>
      </c>
      <c r="AQ195" s="88">
        <v>461</v>
      </c>
      <c r="AR195" s="88">
        <v>43</v>
      </c>
      <c r="AS195" s="88">
        <v>40</v>
      </c>
      <c r="AT195" s="88">
        <v>178</v>
      </c>
      <c r="AU195" s="88">
        <v>37</v>
      </c>
    </row>
    <row r="196" spans="1:47" s="71" customFormat="1">
      <c r="A196" s="86"/>
      <c r="B196" s="87">
        <v>400</v>
      </c>
      <c r="C196" s="87" t="s">
        <v>637</v>
      </c>
      <c r="D196" s="82">
        <f t="shared" si="34"/>
        <v>1109</v>
      </c>
      <c r="E196" s="88">
        <v>5</v>
      </c>
      <c r="F196" s="88">
        <v>20</v>
      </c>
      <c r="G196" s="88">
        <v>19</v>
      </c>
      <c r="H196" s="88">
        <v>9</v>
      </c>
      <c r="I196" s="88">
        <v>18</v>
      </c>
      <c r="J196" s="88">
        <v>7</v>
      </c>
      <c r="K196" s="88">
        <v>24</v>
      </c>
      <c r="L196" s="88">
        <v>11</v>
      </c>
      <c r="M196" s="88">
        <v>17</v>
      </c>
      <c r="N196" s="88">
        <v>21</v>
      </c>
      <c r="O196" s="88">
        <v>13</v>
      </c>
      <c r="P196" s="88">
        <v>9</v>
      </c>
      <c r="Q196" s="88">
        <v>19</v>
      </c>
      <c r="R196" s="88">
        <v>19</v>
      </c>
      <c r="S196" s="88">
        <v>12</v>
      </c>
      <c r="T196" s="88">
        <v>17</v>
      </c>
      <c r="U196" s="88">
        <v>18</v>
      </c>
      <c r="V196" s="88">
        <v>17</v>
      </c>
      <c r="W196" s="88">
        <v>27</v>
      </c>
      <c r="X196" s="88">
        <v>20</v>
      </c>
      <c r="Y196" s="88">
        <v>83</v>
      </c>
      <c r="Z196" s="88">
        <v>95</v>
      </c>
      <c r="AA196" s="88">
        <v>64</v>
      </c>
      <c r="AB196" s="88">
        <v>86</v>
      </c>
      <c r="AC196" s="88">
        <v>61</v>
      </c>
      <c r="AD196" s="88">
        <v>58</v>
      </c>
      <c r="AE196" s="88">
        <v>64</v>
      </c>
      <c r="AF196" s="88">
        <v>59</v>
      </c>
      <c r="AG196" s="88">
        <v>56</v>
      </c>
      <c r="AH196" s="88">
        <v>47</v>
      </c>
      <c r="AI196" s="88">
        <v>42</v>
      </c>
      <c r="AJ196" s="88">
        <v>26</v>
      </c>
      <c r="AK196" s="88">
        <v>28</v>
      </c>
      <c r="AL196" s="88">
        <v>18</v>
      </c>
      <c r="AM196" s="88">
        <v>0</v>
      </c>
      <c r="AN196" s="88">
        <v>3</v>
      </c>
      <c r="AO196" s="88">
        <v>2</v>
      </c>
      <c r="AP196" s="88">
        <v>7</v>
      </c>
      <c r="AQ196" s="88">
        <v>461</v>
      </c>
      <c r="AR196" s="88">
        <v>43</v>
      </c>
      <c r="AS196" s="88">
        <v>40</v>
      </c>
      <c r="AT196" s="88">
        <v>178</v>
      </c>
      <c r="AU196" s="88">
        <v>37</v>
      </c>
    </row>
    <row r="197" spans="1:47">
      <c r="A197" s="86" t="s">
        <v>149</v>
      </c>
      <c r="B197" s="87"/>
      <c r="C197" s="87" t="s">
        <v>150</v>
      </c>
      <c r="D197" s="82">
        <f t="shared" si="34"/>
        <v>2286</v>
      </c>
      <c r="E197" s="88">
        <v>29</v>
      </c>
      <c r="F197" s="88">
        <v>41</v>
      </c>
      <c r="G197" s="88">
        <v>31</v>
      </c>
      <c r="H197" s="88">
        <v>31</v>
      </c>
      <c r="I197" s="88">
        <v>47</v>
      </c>
      <c r="J197" s="88">
        <v>33</v>
      </c>
      <c r="K197" s="88">
        <v>38</v>
      </c>
      <c r="L197" s="88">
        <v>32</v>
      </c>
      <c r="M197" s="88">
        <v>38</v>
      </c>
      <c r="N197" s="88">
        <v>39</v>
      </c>
      <c r="O197" s="88">
        <v>33</v>
      </c>
      <c r="P197" s="88">
        <v>56</v>
      </c>
      <c r="Q197" s="88">
        <v>48</v>
      </c>
      <c r="R197" s="88">
        <v>44</v>
      </c>
      <c r="S197" s="88">
        <v>39</v>
      </c>
      <c r="T197" s="88">
        <v>39</v>
      </c>
      <c r="U197" s="88">
        <v>42</v>
      </c>
      <c r="V197" s="88">
        <v>37</v>
      </c>
      <c r="W197" s="88">
        <v>35</v>
      </c>
      <c r="X197" s="88">
        <v>30</v>
      </c>
      <c r="Y197" s="88">
        <v>150</v>
      </c>
      <c r="Z197" s="88">
        <v>188</v>
      </c>
      <c r="AA197" s="88">
        <v>182</v>
      </c>
      <c r="AB197" s="88">
        <v>165</v>
      </c>
      <c r="AC197" s="88">
        <v>133</v>
      </c>
      <c r="AD197" s="88">
        <v>135</v>
      </c>
      <c r="AE197" s="88">
        <v>125</v>
      </c>
      <c r="AF197" s="88">
        <v>123</v>
      </c>
      <c r="AG197" s="88">
        <v>87</v>
      </c>
      <c r="AH197" s="88">
        <v>76</v>
      </c>
      <c r="AI197" s="88">
        <v>57</v>
      </c>
      <c r="AJ197" s="88">
        <v>44</v>
      </c>
      <c r="AK197" s="88">
        <v>30</v>
      </c>
      <c r="AL197" s="88">
        <v>29</v>
      </c>
      <c r="AM197" s="88">
        <v>0</v>
      </c>
      <c r="AN197" s="88">
        <v>14</v>
      </c>
      <c r="AO197" s="88">
        <v>15</v>
      </c>
      <c r="AP197" s="88">
        <v>37</v>
      </c>
      <c r="AQ197" s="88">
        <v>1084</v>
      </c>
      <c r="AR197" s="88">
        <v>124</v>
      </c>
      <c r="AS197" s="88">
        <v>83</v>
      </c>
      <c r="AT197" s="88">
        <v>426</v>
      </c>
      <c r="AU197" s="88">
        <v>78</v>
      </c>
    </row>
    <row r="198" spans="1:47" s="71" customFormat="1">
      <c r="A198" s="86"/>
      <c r="B198" s="87">
        <v>368</v>
      </c>
      <c r="C198" s="87" t="s">
        <v>638</v>
      </c>
      <c r="D198" s="82">
        <f t="shared" si="34"/>
        <v>2286</v>
      </c>
      <c r="E198" s="88">
        <v>29</v>
      </c>
      <c r="F198" s="88">
        <v>41</v>
      </c>
      <c r="G198" s="88">
        <v>31</v>
      </c>
      <c r="H198" s="88">
        <v>31</v>
      </c>
      <c r="I198" s="88">
        <v>47</v>
      </c>
      <c r="J198" s="88">
        <v>33</v>
      </c>
      <c r="K198" s="88">
        <v>38</v>
      </c>
      <c r="L198" s="88">
        <v>32</v>
      </c>
      <c r="M198" s="88">
        <v>38</v>
      </c>
      <c r="N198" s="88">
        <v>39</v>
      </c>
      <c r="O198" s="88">
        <v>33</v>
      </c>
      <c r="P198" s="88">
        <v>56</v>
      </c>
      <c r="Q198" s="88">
        <v>48</v>
      </c>
      <c r="R198" s="88">
        <v>44</v>
      </c>
      <c r="S198" s="88">
        <v>39</v>
      </c>
      <c r="T198" s="88">
        <v>39</v>
      </c>
      <c r="U198" s="88">
        <v>42</v>
      </c>
      <c r="V198" s="88">
        <v>37</v>
      </c>
      <c r="W198" s="88">
        <v>35</v>
      </c>
      <c r="X198" s="88">
        <v>30</v>
      </c>
      <c r="Y198" s="88">
        <v>150</v>
      </c>
      <c r="Z198" s="88">
        <v>188</v>
      </c>
      <c r="AA198" s="88">
        <v>182</v>
      </c>
      <c r="AB198" s="88">
        <v>165</v>
      </c>
      <c r="AC198" s="88">
        <v>133</v>
      </c>
      <c r="AD198" s="88">
        <v>135</v>
      </c>
      <c r="AE198" s="88">
        <v>125</v>
      </c>
      <c r="AF198" s="88">
        <v>123</v>
      </c>
      <c r="AG198" s="88">
        <v>87</v>
      </c>
      <c r="AH198" s="88">
        <v>76</v>
      </c>
      <c r="AI198" s="88">
        <v>57</v>
      </c>
      <c r="AJ198" s="88">
        <v>44</v>
      </c>
      <c r="AK198" s="88">
        <v>30</v>
      </c>
      <c r="AL198" s="88">
        <v>29</v>
      </c>
      <c r="AM198" s="88">
        <v>0</v>
      </c>
      <c r="AN198" s="88">
        <v>14</v>
      </c>
      <c r="AO198" s="88">
        <v>15</v>
      </c>
      <c r="AP198" s="88">
        <v>37</v>
      </c>
      <c r="AQ198" s="88">
        <v>1084</v>
      </c>
      <c r="AR198" s="88">
        <v>124</v>
      </c>
      <c r="AS198" s="88">
        <v>83</v>
      </c>
      <c r="AT198" s="88">
        <v>426</v>
      </c>
      <c r="AU198" s="88">
        <v>78</v>
      </c>
    </row>
    <row r="199" spans="1:47">
      <c r="A199" s="86" t="s">
        <v>151</v>
      </c>
      <c r="B199" s="87"/>
      <c r="C199" s="87" t="s">
        <v>152</v>
      </c>
      <c r="D199" s="82">
        <f t="shared" si="34"/>
        <v>534</v>
      </c>
      <c r="E199" s="88">
        <v>6</v>
      </c>
      <c r="F199" s="88">
        <v>2</v>
      </c>
      <c r="G199" s="88">
        <v>3</v>
      </c>
      <c r="H199" s="88">
        <v>3</v>
      </c>
      <c r="I199" s="88">
        <v>7</v>
      </c>
      <c r="J199" s="88">
        <v>4</v>
      </c>
      <c r="K199" s="88">
        <v>5</v>
      </c>
      <c r="L199" s="88">
        <v>6</v>
      </c>
      <c r="M199" s="88">
        <v>4</v>
      </c>
      <c r="N199" s="88">
        <v>8</v>
      </c>
      <c r="O199" s="88">
        <v>8</v>
      </c>
      <c r="P199" s="88">
        <v>8</v>
      </c>
      <c r="Q199" s="88">
        <v>6</v>
      </c>
      <c r="R199" s="88">
        <v>10</v>
      </c>
      <c r="S199" s="88">
        <v>9</v>
      </c>
      <c r="T199" s="88">
        <v>9</v>
      </c>
      <c r="U199" s="88">
        <v>11</v>
      </c>
      <c r="V199" s="88">
        <v>12</v>
      </c>
      <c r="W199" s="88">
        <v>12</v>
      </c>
      <c r="X199" s="88">
        <v>14</v>
      </c>
      <c r="Y199" s="88">
        <v>66</v>
      </c>
      <c r="Z199" s="88">
        <v>37</v>
      </c>
      <c r="AA199" s="88">
        <v>39</v>
      </c>
      <c r="AB199" s="88">
        <v>44</v>
      </c>
      <c r="AC199" s="88">
        <v>36</v>
      </c>
      <c r="AD199" s="88">
        <v>27</v>
      </c>
      <c r="AE199" s="88">
        <v>24</v>
      </c>
      <c r="AF199" s="88">
        <v>18</v>
      </c>
      <c r="AG199" s="88">
        <v>21</v>
      </c>
      <c r="AH199" s="88">
        <v>25</v>
      </c>
      <c r="AI199" s="88">
        <v>18</v>
      </c>
      <c r="AJ199" s="88">
        <v>15</v>
      </c>
      <c r="AK199" s="88">
        <v>9</v>
      </c>
      <c r="AL199" s="88">
        <v>8</v>
      </c>
      <c r="AM199" s="88">
        <v>0</v>
      </c>
      <c r="AN199" s="88">
        <v>5</v>
      </c>
      <c r="AO199" s="88">
        <v>1</v>
      </c>
      <c r="AP199" s="88">
        <v>7</v>
      </c>
      <c r="AQ199" s="88">
        <v>286</v>
      </c>
      <c r="AR199" s="88">
        <v>19</v>
      </c>
      <c r="AS199" s="88">
        <v>29</v>
      </c>
      <c r="AT199" s="88">
        <v>150</v>
      </c>
      <c r="AU199" s="88">
        <v>11</v>
      </c>
    </row>
    <row r="200" spans="1:47" s="71" customFormat="1">
      <c r="A200" s="86"/>
      <c r="B200" s="87">
        <v>426</v>
      </c>
      <c r="C200" s="87" t="s">
        <v>639</v>
      </c>
      <c r="D200" s="82">
        <f t="shared" si="34"/>
        <v>534</v>
      </c>
      <c r="E200" s="88">
        <v>6</v>
      </c>
      <c r="F200" s="88">
        <v>2</v>
      </c>
      <c r="G200" s="88">
        <v>3</v>
      </c>
      <c r="H200" s="88">
        <v>3</v>
      </c>
      <c r="I200" s="88">
        <v>7</v>
      </c>
      <c r="J200" s="88">
        <v>4</v>
      </c>
      <c r="K200" s="88">
        <v>5</v>
      </c>
      <c r="L200" s="88">
        <v>6</v>
      </c>
      <c r="M200" s="88">
        <v>4</v>
      </c>
      <c r="N200" s="88">
        <v>8</v>
      </c>
      <c r="O200" s="88">
        <v>8</v>
      </c>
      <c r="P200" s="88">
        <v>8</v>
      </c>
      <c r="Q200" s="88">
        <v>6</v>
      </c>
      <c r="R200" s="88">
        <v>10</v>
      </c>
      <c r="S200" s="88">
        <v>9</v>
      </c>
      <c r="T200" s="88">
        <v>9</v>
      </c>
      <c r="U200" s="88">
        <v>11</v>
      </c>
      <c r="V200" s="88">
        <v>12</v>
      </c>
      <c r="W200" s="88">
        <v>12</v>
      </c>
      <c r="X200" s="88">
        <v>14</v>
      </c>
      <c r="Y200" s="88">
        <v>66</v>
      </c>
      <c r="Z200" s="88">
        <v>37</v>
      </c>
      <c r="AA200" s="88">
        <v>39</v>
      </c>
      <c r="AB200" s="88">
        <v>44</v>
      </c>
      <c r="AC200" s="88">
        <v>36</v>
      </c>
      <c r="AD200" s="88">
        <v>27</v>
      </c>
      <c r="AE200" s="88">
        <v>24</v>
      </c>
      <c r="AF200" s="88">
        <v>18</v>
      </c>
      <c r="AG200" s="88">
        <v>21</v>
      </c>
      <c r="AH200" s="88">
        <v>25</v>
      </c>
      <c r="AI200" s="88">
        <v>18</v>
      </c>
      <c r="AJ200" s="88">
        <v>15</v>
      </c>
      <c r="AK200" s="88">
        <v>9</v>
      </c>
      <c r="AL200" s="88">
        <v>8</v>
      </c>
      <c r="AM200" s="88">
        <v>0</v>
      </c>
      <c r="AN200" s="88">
        <v>5</v>
      </c>
      <c r="AO200" s="88">
        <v>1</v>
      </c>
      <c r="AP200" s="88">
        <v>7</v>
      </c>
      <c r="AQ200" s="88">
        <v>286</v>
      </c>
      <c r="AR200" s="88">
        <v>19</v>
      </c>
      <c r="AS200" s="88">
        <v>29</v>
      </c>
      <c r="AT200" s="88">
        <v>150</v>
      </c>
      <c r="AU200" s="88">
        <v>11</v>
      </c>
    </row>
    <row r="201" spans="1:47">
      <c r="A201" s="86" t="s">
        <v>153</v>
      </c>
      <c r="B201" s="87"/>
      <c r="C201" s="87" t="s">
        <v>154</v>
      </c>
      <c r="D201" s="82">
        <f t="shared" si="34"/>
        <v>745</v>
      </c>
      <c r="E201" s="88">
        <v>5</v>
      </c>
      <c r="F201" s="88">
        <v>7</v>
      </c>
      <c r="G201" s="88">
        <v>6</v>
      </c>
      <c r="H201" s="88">
        <v>6</v>
      </c>
      <c r="I201" s="88">
        <v>12</v>
      </c>
      <c r="J201" s="88">
        <v>10</v>
      </c>
      <c r="K201" s="88">
        <v>7</v>
      </c>
      <c r="L201" s="88">
        <v>10</v>
      </c>
      <c r="M201" s="88">
        <v>13</v>
      </c>
      <c r="N201" s="88">
        <v>6</v>
      </c>
      <c r="O201" s="88">
        <v>14</v>
      </c>
      <c r="P201" s="88">
        <v>9</v>
      </c>
      <c r="Q201" s="88">
        <v>18</v>
      </c>
      <c r="R201" s="88">
        <v>11</v>
      </c>
      <c r="S201" s="88">
        <v>8</v>
      </c>
      <c r="T201" s="88">
        <v>14</v>
      </c>
      <c r="U201" s="88">
        <v>9</v>
      </c>
      <c r="V201" s="88">
        <v>11</v>
      </c>
      <c r="W201" s="88">
        <v>12</v>
      </c>
      <c r="X201" s="88">
        <v>9</v>
      </c>
      <c r="Y201" s="88">
        <v>62</v>
      </c>
      <c r="Z201" s="88">
        <v>42</v>
      </c>
      <c r="AA201" s="88">
        <v>77</v>
      </c>
      <c r="AB201" s="88">
        <v>55</v>
      </c>
      <c r="AC201" s="88">
        <v>28</v>
      </c>
      <c r="AD201" s="88">
        <v>51</v>
      </c>
      <c r="AE201" s="88">
        <v>48</v>
      </c>
      <c r="AF201" s="88">
        <v>44</v>
      </c>
      <c r="AG201" s="88">
        <v>35</v>
      </c>
      <c r="AH201" s="88">
        <v>35</v>
      </c>
      <c r="AI201" s="88">
        <v>26</v>
      </c>
      <c r="AJ201" s="88">
        <v>20</v>
      </c>
      <c r="AK201" s="88">
        <v>16</v>
      </c>
      <c r="AL201" s="88">
        <v>9</v>
      </c>
      <c r="AM201" s="88">
        <v>1</v>
      </c>
      <c r="AN201" s="88">
        <v>3</v>
      </c>
      <c r="AO201" s="88">
        <v>2</v>
      </c>
      <c r="AP201" s="88">
        <v>6</v>
      </c>
      <c r="AQ201" s="88">
        <v>340</v>
      </c>
      <c r="AR201" s="88">
        <v>30</v>
      </c>
      <c r="AS201" s="88">
        <v>27</v>
      </c>
      <c r="AT201" s="88">
        <v>149</v>
      </c>
      <c r="AU201" s="88">
        <v>25</v>
      </c>
    </row>
    <row r="202" spans="1:47" s="71" customFormat="1">
      <c r="A202" s="86"/>
      <c r="B202" s="87">
        <v>393</v>
      </c>
      <c r="C202" s="87" t="s">
        <v>640</v>
      </c>
      <c r="D202" s="82">
        <f t="shared" si="34"/>
        <v>745</v>
      </c>
      <c r="E202" s="88">
        <v>5</v>
      </c>
      <c r="F202" s="88">
        <v>7</v>
      </c>
      <c r="G202" s="88">
        <v>6</v>
      </c>
      <c r="H202" s="88">
        <v>6</v>
      </c>
      <c r="I202" s="88">
        <v>12</v>
      </c>
      <c r="J202" s="88">
        <v>10</v>
      </c>
      <c r="K202" s="88">
        <v>7</v>
      </c>
      <c r="L202" s="88">
        <v>10</v>
      </c>
      <c r="M202" s="88">
        <v>13</v>
      </c>
      <c r="N202" s="88">
        <v>6</v>
      </c>
      <c r="O202" s="88">
        <v>14</v>
      </c>
      <c r="P202" s="88">
        <v>9</v>
      </c>
      <c r="Q202" s="88">
        <v>18</v>
      </c>
      <c r="R202" s="88">
        <v>11</v>
      </c>
      <c r="S202" s="88">
        <v>8</v>
      </c>
      <c r="T202" s="88">
        <v>14</v>
      </c>
      <c r="U202" s="88">
        <v>9</v>
      </c>
      <c r="V202" s="88">
        <v>11</v>
      </c>
      <c r="W202" s="88">
        <v>12</v>
      </c>
      <c r="X202" s="88">
        <v>9</v>
      </c>
      <c r="Y202" s="88">
        <v>62</v>
      </c>
      <c r="Z202" s="88">
        <v>42</v>
      </c>
      <c r="AA202" s="88">
        <v>77</v>
      </c>
      <c r="AB202" s="88">
        <v>55</v>
      </c>
      <c r="AC202" s="88">
        <v>28</v>
      </c>
      <c r="AD202" s="88">
        <v>51</v>
      </c>
      <c r="AE202" s="88">
        <v>48</v>
      </c>
      <c r="AF202" s="88">
        <v>44</v>
      </c>
      <c r="AG202" s="88">
        <v>35</v>
      </c>
      <c r="AH202" s="88">
        <v>35</v>
      </c>
      <c r="AI202" s="88">
        <v>26</v>
      </c>
      <c r="AJ202" s="88">
        <v>20</v>
      </c>
      <c r="AK202" s="88">
        <v>16</v>
      </c>
      <c r="AL202" s="88">
        <v>9</v>
      </c>
      <c r="AM202" s="88">
        <v>1</v>
      </c>
      <c r="AN202" s="88">
        <v>3</v>
      </c>
      <c r="AO202" s="88">
        <v>2</v>
      </c>
      <c r="AP202" s="88">
        <v>6</v>
      </c>
      <c r="AQ202" s="88">
        <v>340</v>
      </c>
      <c r="AR202" s="88">
        <v>30</v>
      </c>
      <c r="AS202" s="88">
        <v>27</v>
      </c>
      <c r="AT202" s="88">
        <v>149</v>
      </c>
      <c r="AU202" s="88">
        <v>25</v>
      </c>
    </row>
    <row r="203" spans="1:47">
      <c r="A203" s="86" t="s">
        <v>155</v>
      </c>
      <c r="B203" s="87"/>
      <c r="C203" s="87" t="s">
        <v>156</v>
      </c>
      <c r="D203" s="82">
        <f t="shared" si="34"/>
        <v>1613</v>
      </c>
      <c r="E203" s="88">
        <v>20</v>
      </c>
      <c r="F203" s="88">
        <v>20</v>
      </c>
      <c r="G203" s="88">
        <v>24</v>
      </c>
      <c r="H203" s="88">
        <v>20</v>
      </c>
      <c r="I203" s="88">
        <v>24</v>
      </c>
      <c r="J203" s="88">
        <v>35</v>
      </c>
      <c r="K203" s="88">
        <v>29</v>
      </c>
      <c r="L203" s="88">
        <v>24</v>
      </c>
      <c r="M203" s="88">
        <v>21</v>
      </c>
      <c r="N203" s="88">
        <v>22</v>
      </c>
      <c r="O203" s="88">
        <v>24</v>
      </c>
      <c r="P203" s="88">
        <v>13</v>
      </c>
      <c r="Q203" s="88">
        <v>26</v>
      </c>
      <c r="R203" s="88">
        <v>34</v>
      </c>
      <c r="S203" s="88">
        <v>29</v>
      </c>
      <c r="T203" s="88">
        <v>21</v>
      </c>
      <c r="U203" s="88">
        <v>37</v>
      </c>
      <c r="V203" s="88">
        <v>22</v>
      </c>
      <c r="W203" s="88">
        <v>22</v>
      </c>
      <c r="X203" s="88">
        <v>23</v>
      </c>
      <c r="Y203" s="88">
        <v>116</v>
      </c>
      <c r="Z203" s="88">
        <v>145</v>
      </c>
      <c r="AA203" s="88">
        <v>111</v>
      </c>
      <c r="AB203" s="88">
        <v>112</v>
      </c>
      <c r="AC203" s="88">
        <v>100</v>
      </c>
      <c r="AD203" s="88">
        <v>90</v>
      </c>
      <c r="AE203" s="88">
        <v>101</v>
      </c>
      <c r="AF203" s="88">
        <v>83</v>
      </c>
      <c r="AG203" s="88">
        <v>75</v>
      </c>
      <c r="AH203" s="88">
        <v>65</v>
      </c>
      <c r="AI203" s="88">
        <v>38</v>
      </c>
      <c r="AJ203" s="88">
        <v>38</v>
      </c>
      <c r="AK203" s="88">
        <v>26</v>
      </c>
      <c r="AL203" s="88">
        <v>23</v>
      </c>
      <c r="AM203" s="88">
        <v>1</v>
      </c>
      <c r="AN203" s="88">
        <v>7</v>
      </c>
      <c r="AO203" s="88">
        <v>13</v>
      </c>
      <c r="AP203" s="88">
        <v>25</v>
      </c>
      <c r="AQ203" s="88">
        <v>714</v>
      </c>
      <c r="AR203" s="88">
        <v>63</v>
      </c>
      <c r="AS203" s="88">
        <v>46</v>
      </c>
      <c r="AT203" s="88">
        <v>293</v>
      </c>
      <c r="AU203" s="88">
        <v>47</v>
      </c>
    </row>
    <row r="204" spans="1:47" s="71" customFormat="1">
      <c r="A204" s="86"/>
      <c r="B204" s="87">
        <v>401</v>
      </c>
      <c r="C204" s="87" t="s">
        <v>641</v>
      </c>
      <c r="D204" s="82">
        <f t="shared" ref="D204:D267" si="46">SUM(E204:AL204)</f>
        <v>1613</v>
      </c>
      <c r="E204" s="88">
        <v>20</v>
      </c>
      <c r="F204" s="88">
        <v>20</v>
      </c>
      <c r="G204" s="88">
        <v>24</v>
      </c>
      <c r="H204" s="88">
        <v>20</v>
      </c>
      <c r="I204" s="88">
        <v>24</v>
      </c>
      <c r="J204" s="88">
        <v>35</v>
      </c>
      <c r="K204" s="88">
        <v>29</v>
      </c>
      <c r="L204" s="88">
        <v>24</v>
      </c>
      <c r="M204" s="88">
        <v>21</v>
      </c>
      <c r="N204" s="88">
        <v>22</v>
      </c>
      <c r="O204" s="88">
        <v>24</v>
      </c>
      <c r="P204" s="88">
        <v>13</v>
      </c>
      <c r="Q204" s="88">
        <v>26</v>
      </c>
      <c r="R204" s="88">
        <v>34</v>
      </c>
      <c r="S204" s="88">
        <v>29</v>
      </c>
      <c r="T204" s="88">
        <v>21</v>
      </c>
      <c r="U204" s="88">
        <v>37</v>
      </c>
      <c r="V204" s="88">
        <v>22</v>
      </c>
      <c r="W204" s="88">
        <v>22</v>
      </c>
      <c r="X204" s="88">
        <v>23</v>
      </c>
      <c r="Y204" s="88">
        <v>116</v>
      </c>
      <c r="Z204" s="88">
        <v>145</v>
      </c>
      <c r="AA204" s="88">
        <v>111</v>
      </c>
      <c r="AB204" s="88">
        <v>112</v>
      </c>
      <c r="AC204" s="88">
        <v>100</v>
      </c>
      <c r="AD204" s="88">
        <v>90</v>
      </c>
      <c r="AE204" s="88">
        <v>101</v>
      </c>
      <c r="AF204" s="88">
        <v>83</v>
      </c>
      <c r="AG204" s="88">
        <v>75</v>
      </c>
      <c r="AH204" s="88">
        <v>65</v>
      </c>
      <c r="AI204" s="88">
        <v>38</v>
      </c>
      <c r="AJ204" s="88">
        <v>38</v>
      </c>
      <c r="AK204" s="88">
        <v>26</v>
      </c>
      <c r="AL204" s="88">
        <v>23</v>
      </c>
      <c r="AM204" s="88">
        <v>1</v>
      </c>
      <c r="AN204" s="88">
        <v>7</v>
      </c>
      <c r="AO204" s="88">
        <v>13</v>
      </c>
      <c r="AP204" s="88">
        <v>25</v>
      </c>
      <c r="AQ204" s="88">
        <v>714</v>
      </c>
      <c r="AR204" s="88">
        <v>63</v>
      </c>
      <c r="AS204" s="88">
        <v>46</v>
      </c>
      <c r="AT204" s="88">
        <v>293</v>
      </c>
      <c r="AU204" s="88">
        <v>47</v>
      </c>
    </row>
    <row r="205" spans="1:47">
      <c r="A205" s="86" t="s">
        <v>157</v>
      </c>
      <c r="B205" s="87"/>
      <c r="C205" s="87" t="s">
        <v>158</v>
      </c>
      <c r="D205" s="82">
        <f t="shared" si="46"/>
        <v>1148</v>
      </c>
      <c r="E205" s="88">
        <f>SUM(E206:E207)</f>
        <v>24</v>
      </c>
      <c r="F205" s="88">
        <f t="shared" ref="F205:AU205" si="47">SUM(F206:F207)</f>
        <v>20</v>
      </c>
      <c r="G205" s="88">
        <f t="shared" si="47"/>
        <v>20</v>
      </c>
      <c r="H205" s="88">
        <f t="shared" si="47"/>
        <v>18</v>
      </c>
      <c r="I205" s="88">
        <f t="shared" si="47"/>
        <v>22</v>
      </c>
      <c r="J205" s="88">
        <f t="shared" si="47"/>
        <v>22</v>
      </c>
      <c r="K205" s="88">
        <f t="shared" si="47"/>
        <v>15</v>
      </c>
      <c r="L205" s="88">
        <f t="shared" si="47"/>
        <v>17</v>
      </c>
      <c r="M205" s="88">
        <f t="shared" si="47"/>
        <v>13</v>
      </c>
      <c r="N205" s="88">
        <f t="shared" si="47"/>
        <v>9</v>
      </c>
      <c r="O205" s="88">
        <f t="shared" si="47"/>
        <v>17</v>
      </c>
      <c r="P205" s="88">
        <f t="shared" si="47"/>
        <v>17</v>
      </c>
      <c r="Q205" s="88">
        <f t="shared" si="47"/>
        <v>15</v>
      </c>
      <c r="R205" s="88">
        <f t="shared" si="47"/>
        <v>18</v>
      </c>
      <c r="S205" s="88">
        <f t="shared" si="47"/>
        <v>16</v>
      </c>
      <c r="T205" s="88">
        <f t="shared" si="47"/>
        <v>14</v>
      </c>
      <c r="U205" s="88">
        <f t="shared" si="47"/>
        <v>19</v>
      </c>
      <c r="V205" s="88">
        <f t="shared" si="47"/>
        <v>12</v>
      </c>
      <c r="W205" s="88">
        <f t="shared" si="47"/>
        <v>21</v>
      </c>
      <c r="X205" s="88">
        <f t="shared" si="47"/>
        <v>14</v>
      </c>
      <c r="Y205" s="88">
        <f t="shared" si="47"/>
        <v>74</v>
      </c>
      <c r="Z205" s="88">
        <f t="shared" si="47"/>
        <v>108</v>
      </c>
      <c r="AA205" s="88">
        <f t="shared" si="47"/>
        <v>106</v>
      </c>
      <c r="AB205" s="88">
        <f t="shared" si="47"/>
        <v>59</v>
      </c>
      <c r="AC205" s="88">
        <f t="shared" si="47"/>
        <v>69</v>
      </c>
      <c r="AD205" s="88">
        <f t="shared" si="47"/>
        <v>62</v>
      </c>
      <c r="AE205" s="88">
        <f t="shared" si="47"/>
        <v>71</v>
      </c>
      <c r="AF205" s="88">
        <f t="shared" si="47"/>
        <v>58</v>
      </c>
      <c r="AG205" s="88">
        <f t="shared" si="47"/>
        <v>55</v>
      </c>
      <c r="AH205" s="88">
        <f t="shared" si="47"/>
        <v>47</v>
      </c>
      <c r="AI205" s="88">
        <f t="shared" si="47"/>
        <v>31</v>
      </c>
      <c r="AJ205" s="88">
        <f t="shared" si="47"/>
        <v>31</v>
      </c>
      <c r="AK205" s="88">
        <f t="shared" si="47"/>
        <v>19</v>
      </c>
      <c r="AL205" s="88">
        <f t="shared" si="47"/>
        <v>15</v>
      </c>
      <c r="AM205" s="88">
        <f t="shared" si="47"/>
        <v>2</v>
      </c>
      <c r="AN205" s="88">
        <f t="shared" si="47"/>
        <v>13</v>
      </c>
      <c r="AO205" s="88">
        <f t="shared" si="47"/>
        <v>11</v>
      </c>
      <c r="AP205" s="88">
        <f t="shared" si="47"/>
        <v>29</v>
      </c>
      <c r="AQ205" s="88">
        <f t="shared" si="47"/>
        <v>512</v>
      </c>
      <c r="AR205" s="88">
        <f t="shared" si="47"/>
        <v>32</v>
      </c>
      <c r="AS205" s="88">
        <f t="shared" si="47"/>
        <v>36</v>
      </c>
      <c r="AT205" s="88">
        <f t="shared" si="47"/>
        <v>209</v>
      </c>
      <c r="AU205" s="88">
        <f t="shared" si="47"/>
        <v>32</v>
      </c>
    </row>
    <row r="206" spans="1:47">
      <c r="A206" s="89">
        <v>201</v>
      </c>
      <c r="B206" s="90">
        <v>427</v>
      </c>
      <c r="C206" s="90" t="s">
        <v>568</v>
      </c>
      <c r="D206" s="82">
        <f t="shared" si="46"/>
        <v>877</v>
      </c>
      <c r="E206" s="91">
        <v>18</v>
      </c>
      <c r="F206" s="91">
        <v>15</v>
      </c>
      <c r="G206" s="91">
        <v>15</v>
      </c>
      <c r="H206" s="91">
        <v>14</v>
      </c>
      <c r="I206" s="91">
        <v>17</v>
      </c>
      <c r="J206" s="91">
        <v>17</v>
      </c>
      <c r="K206" s="91">
        <v>11</v>
      </c>
      <c r="L206" s="91">
        <v>13</v>
      </c>
      <c r="M206" s="91">
        <v>10</v>
      </c>
      <c r="N206" s="91">
        <v>7</v>
      </c>
      <c r="O206" s="91">
        <v>13</v>
      </c>
      <c r="P206" s="91">
        <v>13</v>
      </c>
      <c r="Q206" s="91">
        <v>11</v>
      </c>
      <c r="R206" s="91">
        <v>14</v>
      </c>
      <c r="S206" s="91">
        <v>12</v>
      </c>
      <c r="T206" s="91">
        <v>11</v>
      </c>
      <c r="U206" s="91">
        <v>15</v>
      </c>
      <c r="V206" s="91">
        <v>9</v>
      </c>
      <c r="W206" s="91">
        <v>16</v>
      </c>
      <c r="X206" s="91">
        <v>11</v>
      </c>
      <c r="Y206" s="91">
        <v>57</v>
      </c>
      <c r="Z206" s="91">
        <v>82</v>
      </c>
      <c r="AA206" s="91">
        <v>81</v>
      </c>
      <c r="AB206" s="91">
        <v>45</v>
      </c>
      <c r="AC206" s="91">
        <v>53</v>
      </c>
      <c r="AD206" s="91">
        <v>47</v>
      </c>
      <c r="AE206" s="91">
        <v>54</v>
      </c>
      <c r="AF206" s="91">
        <v>44</v>
      </c>
      <c r="AG206" s="91">
        <v>42</v>
      </c>
      <c r="AH206" s="91">
        <v>36</v>
      </c>
      <c r="AI206" s="91">
        <v>24</v>
      </c>
      <c r="AJ206" s="91">
        <v>24</v>
      </c>
      <c r="AK206" s="91">
        <v>15</v>
      </c>
      <c r="AL206" s="91">
        <v>11</v>
      </c>
      <c r="AM206" s="91">
        <v>2</v>
      </c>
      <c r="AN206" s="91">
        <v>10</v>
      </c>
      <c r="AO206" s="91">
        <v>8</v>
      </c>
      <c r="AP206" s="91">
        <v>22</v>
      </c>
      <c r="AQ206" s="91">
        <v>391</v>
      </c>
      <c r="AR206" s="91">
        <v>24</v>
      </c>
      <c r="AS206" s="91">
        <v>27</v>
      </c>
      <c r="AT206" s="91">
        <v>160</v>
      </c>
      <c r="AU206" s="91">
        <v>24</v>
      </c>
    </row>
    <row r="207" spans="1:47">
      <c r="A207" s="89">
        <v>301</v>
      </c>
      <c r="B207" s="90">
        <v>428</v>
      </c>
      <c r="C207" s="90" t="s">
        <v>569</v>
      </c>
      <c r="D207" s="82">
        <f t="shared" si="46"/>
        <v>271</v>
      </c>
      <c r="E207" s="91">
        <v>6</v>
      </c>
      <c r="F207" s="91">
        <v>5</v>
      </c>
      <c r="G207" s="91">
        <v>5</v>
      </c>
      <c r="H207" s="91">
        <v>4</v>
      </c>
      <c r="I207" s="91">
        <v>5</v>
      </c>
      <c r="J207" s="91">
        <v>5</v>
      </c>
      <c r="K207" s="91">
        <v>4</v>
      </c>
      <c r="L207" s="91">
        <v>4</v>
      </c>
      <c r="M207" s="91">
        <v>3</v>
      </c>
      <c r="N207" s="91">
        <v>2</v>
      </c>
      <c r="O207" s="91">
        <v>4</v>
      </c>
      <c r="P207" s="91">
        <v>4</v>
      </c>
      <c r="Q207" s="91">
        <v>4</v>
      </c>
      <c r="R207" s="91">
        <v>4</v>
      </c>
      <c r="S207" s="91">
        <v>4</v>
      </c>
      <c r="T207" s="91">
        <v>3</v>
      </c>
      <c r="U207" s="91">
        <v>4</v>
      </c>
      <c r="V207" s="91">
        <v>3</v>
      </c>
      <c r="W207" s="91">
        <v>5</v>
      </c>
      <c r="X207" s="91">
        <v>3</v>
      </c>
      <c r="Y207" s="91">
        <v>17</v>
      </c>
      <c r="Z207" s="91">
        <v>26</v>
      </c>
      <c r="AA207" s="91">
        <v>25</v>
      </c>
      <c r="AB207" s="91">
        <v>14</v>
      </c>
      <c r="AC207" s="91">
        <v>16</v>
      </c>
      <c r="AD207" s="91">
        <v>15</v>
      </c>
      <c r="AE207" s="91">
        <v>17</v>
      </c>
      <c r="AF207" s="91">
        <v>14</v>
      </c>
      <c r="AG207" s="91">
        <v>13</v>
      </c>
      <c r="AH207" s="91">
        <v>11</v>
      </c>
      <c r="AI207" s="91">
        <v>7</v>
      </c>
      <c r="AJ207" s="91">
        <v>7</v>
      </c>
      <c r="AK207" s="91">
        <v>4</v>
      </c>
      <c r="AL207" s="91">
        <v>4</v>
      </c>
      <c r="AM207" s="91">
        <v>0</v>
      </c>
      <c r="AN207" s="91">
        <v>3</v>
      </c>
      <c r="AO207" s="91">
        <v>3</v>
      </c>
      <c r="AP207" s="91">
        <v>7</v>
      </c>
      <c r="AQ207" s="91">
        <v>121</v>
      </c>
      <c r="AR207" s="91">
        <v>8</v>
      </c>
      <c r="AS207" s="91">
        <v>9</v>
      </c>
      <c r="AT207" s="91">
        <v>49</v>
      </c>
      <c r="AU207" s="91">
        <v>8</v>
      </c>
    </row>
    <row r="208" spans="1:47">
      <c r="A208" s="86" t="s">
        <v>159</v>
      </c>
      <c r="B208" s="87"/>
      <c r="C208" s="87" t="s">
        <v>160</v>
      </c>
      <c r="D208" s="82">
        <f t="shared" si="46"/>
        <v>1359</v>
      </c>
      <c r="E208" s="88">
        <v>37</v>
      </c>
      <c r="F208" s="88">
        <v>15</v>
      </c>
      <c r="G208" s="88">
        <v>17</v>
      </c>
      <c r="H208" s="88">
        <v>15</v>
      </c>
      <c r="I208" s="88">
        <v>28</v>
      </c>
      <c r="J208" s="88">
        <v>11</v>
      </c>
      <c r="K208" s="88">
        <v>19</v>
      </c>
      <c r="L208" s="88">
        <v>17</v>
      </c>
      <c r="M208" s="88">
        <v>28</v>
      </c>
      <c r="N208" s="88">
        <v>16</v>
      </c>
      <c r="O208" s="88">
        <v>16</v>
      </c>
      <c r="P208" s="88">
        <v>22</v>
      </c>
      <c r="Q208" s="88">
        <v>18</v>
      </c>
      <c r="R208" s="88">
        <v>24</v>
      </c>
      <c r="S208" s="88">
        <v>13</v>
      </c>
      <c r="T208" s="88">
        <v>20</v>
      </c>
      <c r="U208" s="88">
        <v>26</v>
      </c>
      <c r="V208" s="88">
        <v>29</v>
      </c>
      <c r="W208" s="88">
        <v>28</v>
      </c>
      <c r="X208" s="88">
        <v>15</v>
      </c>
      <c r="Y208" s="88">
        <v>102</v>
      </c>
      <c r="Z208" s="88">
        <v>128</v>
      </c>
      <c r="AA208" s="88">
        <v>112</v>
      </c>
      <c r="AB208" s="88">
        <v>78</v>
      </c>
      <c r="AC208" s="88">
        <v>87</v>
      </c>
      <c r="AD208" s="88">
        <v>73</v>
      </c>
      <c r="AE208" s="88">
        <v>80</v>
      </c>
      <c r="AF208" s="88">
        <v>59</v>
      </c>
      <c r="AG208" s="88">
        <v>57</v>
      </c>
      <c r="AH208" s="88">
        <v>42</v>
      </c>
      <c r="AI208" s="88">
        <v>42</v>
      </c>
      <c r="AJ208" s="88">
        <v>38</v>
      </c>
      <c r="AK208" s="88">
        <v>27</v>
      </c>
      <c r="AL208" s="88">
        <v>20</v>
      </c>
      <c r="AM208" s="88">
        <v>2</v>
      </c>
      <c r="AN208" s="88">
        <v>15</v>
      </c>
      <c r="AO208" s="88">
        <v>22</v>
      </c>
      <c r="AP208" s="88">
        <v>44</v>
      </c>
      <c r="AQ208" s="88">
        <v>669</v>
      </c>
      <c r="AR208" s="88">
        <v>42</v>
      </c>
      <c r="AS208" s="88">
        <v>57</v>
      </c>
      <c r="AT208" s="88">
        <v>291</v>
      </c>
      <c r="AU208" s="88">
        <v>35</v>
      </c>
    </row>
    <row r="209" spans="1:47" s="71" customFormat="1">
      <c r="A209" s="86"/>
      <c r="B209" s="56">
        <v>385</v>
      </c>
      <c r="C209" s="56" t="s">
        <v>642</v>
      </c>
      <c r="D209" s="82">
        <f t="shared" si="46"/>
        <v>1359</v>
      </c>
      <c r="E209" s="88">
        <v>37</v>
      </c>
      <c r="F209" s="88">
        <v>15</v>
      </c>
      <c r="G209" s="88">
        <v>17</v>
      </c>
      <c r="H209" s="88">
        <v>15</v>
      </c>
      <c r="I209" s="88">
        <v>28</v>
      </c>
      <c r="J209" s="88">
        <v>11</v>
      </c>
      <c r="K209" s="88">
        <v>19</v>
      </c>
      <c r="L209" s="88">
        <v>17</v>
      </c>
      <c r="M209" s="88">
        <v>28</v>
      </c>
      <c r="N209" s="88">
        <v>16</v>
      </c>
      <c r="O209" s="88">
        <v>16</v>
      </c>
      <c r="P209" s="88">
        <v>22</v>
      </c>
      <c r="Q209" s="88">
        <v>18</v>
      </c>
      <c r="R209" s="88">
        <v>24</v>
      </c>
      <c r="S209" s="88">
        <v>13</v>
      </c>
      <c r="T209" s="88">
        <v>20</v>
      </c>
      <c r="U209" s="88">
        <v>26</v>
      </c>
      <c r="V209" s="88">
        <v>29</v>
      </c>
      <c r="W209" s="88">
        <v>28</v>
      </c>
      <c r="X209" s="88">
        <v>15</v>
      </c>
      <c r="Y209" s="88">
        <v>102</v>
      </c>
      <c r="Z209" s="88">
        <v>128</v>
      </c>
      <c r="AA209" s="88">
        <v>112</v>
      </c>
      <c r="AB209" s="88">
        <v>78</v>
      </c>
      <c r="AC209" s="88">
        <v>87</v>
      </c>
      <c r="AD209" s="88">
        <v>73</v>
      </c>
      <c r="AE209" s="88">
        <v>80</v>
      </c>
      <c r="AF209" s="88">
        <v>59</v>
      </c>
      <c r="AG209" s="88">
        <v>57</v>
      </c>
      <c r="AH209" s="88">
        <v>42</v>
      </c>
      <c r="AI209" s="88">
        <v>42</v>
      </c>
      <c r="AJ209" s="88">
        <v>38</v>
      </c>
      <c r="AK209" s="88">
        <v>27</v>
      </c>
      <c r="AL209" s="88">
        <v>20</v>
      </c>
      <c r="AM209" s="88">
        <v>2</v>
      </c>
      <c r="AN209" s="88">
        <v>15</v>
      </c>
      <c r="AO209" s="88">
        <v>22</v>
      </c>
      <c r="AP209" s="88">
        <v>44</v>
      </c>
      <c r="AQ209" s="88">
        <v>669</v>
      </c>
      <c r="AR209" s="88">
        <v>42</v>
      </c>
      <c r="AS209" s="88">
        <v>57</v>
      </c>
      <c r="AT209" s="88">
        <v>291</v>
      </c>
      <c r="AU209" s="88">
        <v>35</v>
      </c>
    </row>
    <row r="210" spans="1:47">
      <c r="A210" s="86" t="s">
        <v>161</v>
      </c>
      <c r="B210" s="87"/>
      <c r="C210" s="45" t="s">
        <v>162</v>
      </c>
      <c r="D210" s="82">
        <f t="shared" si="46"/>
        <v>1088</v>
      </c>
      <c r="E210" s="88">
        <f>+E211</f>
        <v>13</v>
      </c>
      <c r="F210" s="88">
        <f t="shared" ref="F210:AU210" si="48">+F211</f>
        <v>11</v>
      </c>
      <c r="G210" s="88">
        <f t="shared" si="48"/>
        <v>16</v>
      </c>
      <c r="H210" s="88">
        <f t="shared" si="48"/>
        <v>15</v>
      </c>
      <c r="I210" s="88">
        <f t="shared" si="48"/>
        <v>11</v>
      </c>
      <c r="J210" s="88">
        <f t="shared" si="48"/>
        <v>8</v>
      </c>
      <c r="K210" s="88">
        <f t="shared" si="48"/>
        <v>17</v>
      </c>
      <c r="L210" s="88">
        <f t="shared" si="48"/>
        <v>12</v>
      </c>
      <c r="M210" s="88">
        <f t="shared" si="48"/>
        <v>15</v>
      </c>
      <c r="N210" s="88">
        <f t="shared" si="48"/>
        <v>23</v>
      </c>
      <c r="O210" s="88">
        <f t="shared" si="48"/>
        <v>15</v>
      </c>
      <c r="P210" s="88">
        <f t="shared" si="48"/>
        <v>9</v>
      </c>
      <c r="Q210" s="88">
        <f t="shared" si="48"/>
        <v>31</v>
      </c>
      <c r="R210" s="88">
        <f t="shared" si="48"/>
        <v>27</v>
      </c>
      <c r="S210" s="88">
        <f t="shared" si="48"/>
        <v>11</v>
      </c>
      <c r="T210" s="88">
        <f t="shared" si="48"/>
        <v>16</v>
      </c>
      <c r="U210" s="88">
        <f t="shared" si="48"/>
        <v>11</v>
      </c>
      <c r="V210" s="88">
        <f t="shared" si="48"/>
        <v>15</v>
      </c>
      <c r="W210" s="88">
        <f t="shared" si="48"/>
        <v>11</v>
      </c>
      <c r="X210" s="88">
        <f t="shared" si="48"/>
        <v>11</v>
      </c>
      <c r="Y210" s="88">
        <f t="shared" si="48"/>
        <v>73</v>
      </c>
      <c r="Z210" s="88">
        <f t="shared" si="48"/>
        <v>113</v>
      </c>
      <c r="AA210" s="88">
        <f t="shared" si="48"/>
        <v>103</v>
      </c>
      <c r="AB210" s="88">
        <f t="shared" si="48"/>
        <v>82</v>
      </c>
      <c r="AC210" s="88">
        <f t="shared" si="48"/>
        <v>76</v>
      </c>
      <c r="AD210" s="88">
        <f t="shared" si="48"/>
        <v>61</v>
      </c>
      <c r="AE210" s="88">
        <f t="shared" si="48"/>
        <v>62</v>
      </c>
      <c r="AF210" s="88">
        <f t="shared" si="48"/>
        <v>52</v>
      </c>
      <c r="AG210" s="88">
        <f t="shared" si="48"/>
        <v>46</v>
      </c>
      <c r="AH210" s="88">
        <f t="shared" si="48"/>
        <v>40</v>
      </c>
      <c r="AI210" s="88">
        <f t="shared" si="48"/>
        <v>26</v>
      </c>
      <c r="AJ210" s="88">
        <f t="shared" si="48"/>
        <v>21</v>
      </c>
      <c r="AK210" s="88">
        <f t="shared" si="48"/>
        <v>18</v>
      </c>
      <c r="AL210" s="88">
        <f t="shared" si="48"/>
        <v>17</v>
      </c>
      <c r="AM210" s="88">
        <f t="shared" si="48"/>
        <v>1</v>
      </c>
      <c r="AN210" s="88">
        <f t="shared" si="48"/>
        <v>5</v>
      </c>
      <c r="AO210" s="88">
        <f t="shared" si="48"/>
        <v>8</v>
      </c>
      <c r="AP210" s="88">
        <f t="shared" si="48"/>
        <v>23</v>
      </c>
      <c r="AQ210" s="88">
        <f t="shared" si="48"/>
        <v>579</v>
      </c>
      <c r="AR210" s="88">
        <f t="shared" si="48"/>
        <v>49</v>
      </c>
      <c r="AS210" s="88">
        <f t="shared" si="48"/>
        <v>40</v>
      </c>
      <c r="AT210" s="88">
        <f t="shared" si="48"/>
        <v>261</v>
      </c>
      <c r="AU210" s="88">
        <f t="shared" si="48"/>
        <v>31</v>
      </c>
    </row>
    <row r="211" spans="1:47" s="71" customFormat="1">
      <c r="A211" s="86"/>
      <c r="B211" s="56">
        <v>394</v>
      </c>
      <c r="C211" s="56" t="s">
        <v>629</v>
      </c>
      <c r="D211" s="82">
        <f t="shared" si="46"/>
        <v>1088</v>
      </c>
      <c r="E211" s="72">
        <v>13</v>
      </c>
      <c r="F211" s="72">
        <v>11</v>
      </c>
      <c r="G211" s="72">
        <v>16</v>
      </c>
      <c r="H211" s="72">
        <v>15</v>
      </c>
      <c r="I211" s="72">
        <v>11</v>
      </c>
      <c r="J211" s="72">
        <v>8</v>
      </c>
      <c r="K211" s="72">
        <v>17</v>
      </c>
      <c r="L211" s="72">
        <v>12</v>
      </c>
      <c r="M211" s="72">
        <v>15</v>
      </c>
      <c r="N211" s="72">
        <v>23</v>
      </c>
      <c r="O211" s="72">
        <v>15</v>
      </c>
      <c r="P211" s="72">
        <v>9</v>
      </c>
      <c r="Q211" s="72">
        <v>31</v>
      </c>
      <c r="R211" s="72">
        <v>27</v>
      </c>
      <c r="S211" s="72">
        <v>11</v>
      </c>
      <c r="T211" s="72">
        <v>16</v>
      </c>
      <c r="U211" s="72">
        <v>11</v>
      </c>
      <c r="V211" s="72">
        <v>15</v>
      </c>
      <c r="W211" s="72">
        <v>11</v>
      </c>
      <c r="X211" s="72">
        <v>11</v>
      </c>
      <c r="Y211" s="72">
        <v>73</v>
      </c>
      <c r="Z211" s="72">
        <v>113</v>
      </c>
      <c r="AA211" s="72">
        <v>103</v>
      </c>
      <c r="AB211" s="72">
        <v>82</v>
      </c>
      <c r="AC211" s="72">
        <v>76</v>
      </c>
      <c r="AD211" s="72">
        <v>61</v>
      </c>
      <c r="AE211" s="72">
        <v>62</v>
      </c>
      <c r="AF211" s="72">
        <v>52</v>
      </c>
      <c r="AG211" s="72">
        <v>46</v>
      </c>
      <c r="AH211" s="72">
        <v>40</v>
      </c>
      <c r="AI211" s="72">
        <v>26</v>
      </c>
      <c r="AJ211" s="72">
        <v>21</v>
      </c>
      <c r="AK211" s="72">
        <v>18</v>
      </c>
      <c r="AL211" s="72">
        <v>17</v>
      </c>
      <c r="AM211" s="72">
        <v>1</v>
      </c>
      <c r="AN211" s="72">
        <v>5</v>
      </c>
      <c r="AO211" s="72">
        <v>8</v>
      </c>
      <c r="AP211" s="72">
        <v>23</v>
      </c>
      <c r="AQ211" s="72">
        <v>579</v>
      </c>
      <c r="AR211" s="72">
        <v>49</v>
      </c>
      <c r="AS211" s="72">
        <v>40</v>
      </c>
      <c r="AT211" s="72">
        <v>261</v>
      </c>
      <c r="AU211" s="72">
        <v>31</v>
      </c>
    </row>
    <row r="212" spans="1:47">
      <c r="A212" s="86" t="s">
        <v>163</v>
      </c>
      <c r="B212" s="87"/>
      <c r="C212" s="87" t="s">
        <v>164</v>
      </c>
      <c r="D212" s="82">
        <f t="shared" si="46"/>
        <v>715</v>
      </c>
      <c r="E212" s="88">
        <v>12</v>
      </c>
      <c r="F212" s="88">
        <v>15</v>
      </c>
      <c r="G212" s="88">
        <v>15</v>
      </c>
      <c r="H212" s="88">
        <v>16</v>
      </c>
      <c r="I212" s="88">
        <v>11</v>
      </c>
      <c r="J212" s="88">
        <v>10</v>
      </c>
      <c r="K212" s="88">
        <v>14</v>
      </c>
      <c r="L212" s="88">
        <v>11</v>
      </c>
      <c r="M212" s="88">
        <v>7</v>
      </c>
      <c r="N212" s="88">
        <v>11</v>
      </c>
      <c r="O212" s="88">
        <v>11</v>
      </c>
      <c r="P212" s="88">
        <v>21</v>
      </c>
      <c r="Q212" s="88">
        <v>19</v>
      </c>
      <c r="R212" s="88">
        <v>13</v>
      </c>
      <c r="S212" s="88">
        <v>6</v>
      </c>
      <c r="T212" s="88">
        <v>15</v>
      </c>
      <c r="U212" s="88">
        <v>16</v>
      </c>
      <c r="V212" s="88">
        <v>8</v>
      </c>
      <c r="W212" s="88">
        <v>13</v>
      </c>
      <c r="X212" s="88">
        <v>11</v>
      </c>
      <c r="Y212" s="88">
        <v>36</v>
      </c>
      <c r="Z212" s="88">
        <v>53</v>
      </c>
      <c r="AA212" s="88">
        <v>70</v>
      </c>
      <c r="AB212" s="88">
        <v>30</v>
      </c>
      <c r="AC212" s="88">
        <v>46</v>
      </c>
      <c r="AD212" s="88">
        <v>45</v>
      </c>
      <c r="AE212" s="88">
        <v>46</v>
      </c>
      <c r="AF212" s="88">
        <v>35</v>
      </c>
      <c r="AG212" s="88">
        <v>27</v>
      </c>
      <c r="AH212" s="88">
        <v>23</v>
      </c>
      <c r="AI212" s="88">
        <v>20</v>
      </c>
      <c r="AJ212" s="88">
        <v>14</v>
      </c>
      <c r="AK212" s="88">
        <v>8</v>
      </c>
      <c r="AL212" s="88">
        <v>7</v>
      </c>
      <c r="AM212" s="88">
        <v>1</v>
      </c>
      <c r="AN212" s="88">
        <v>6</v>
      </c>
      <c r="AO212" s="88">
        <v>6</v>
      </c>
      <c r="AP212" s="88">
        <v>16</v>
      </c>
      <c r="AQ212" s="88">
        <v>335</v>
      </c>
      <c r="AR212" s="88">
        <v>31</v>
      </c>
      <c r="AS212" s="88">
        <v>32</v>
      </c>
      <c r="AT212" s="88">
        <v>126</v>
      </c>
      <c r="AU212" s="88">
        <v>43</v>
      </c>
    </row>
    <row r="213" spans="1:47" s="71" customFormat="1">
      <c r="A213" s="86"/>
      <c r="B213" s="56">
        <v>395</v>
      </c>
      <c r="C213" s="56" t="s">
        <v>643</v>
      </c>
      <c r="D213" s="82">
        <f t="shared" si="46"/>
        <v>715</v>
      </c>
      <c r="E213" s="88">
        <v>12</v>
      </c>
      <c r="F213" s="88">
        <v>15</v>
      </c>
      <c r="G213" s="88">
        <v>15</v>
      </c>
      <c r="H213" s="88">
        <v>16</v>
      </c>
      <c r="I213" s="88">
        <v>11</v>
      </c>
      <c r="J213" s="88">
        <v>10</v>
      </c>
      <c r="K213" s="88">
        <v>14</v>
      </c>
      <c r="L213" s="88">
        <v>11</v>
      </c>
      <c r="M213" s="88">
        <v>7</v>
      </c>
      <c r="N213" s="88">
        <v>11</v>
      </c>
      <c r="O213" s="88">
        <v>11</v>
      </c>
      <c r="P213" s="88">
        <v>21</v>
      </c>
      <c r="Q213" s="88">
        <v>19</v>
      </c>
      <c r="R213" s="88">
        <v>13</v>
      </c>
      <c r="S213" s="88">
        <v>6</v>
      </c>
      <c r="T213" s="88">
        <v>15</v>
      </c>
      <c r="U213" s="88">
        <v>16</v>
      </c>
      <c r="V213" s="88">
        <v>8</v>
      </c>
      <c r="W213" s="88">
        <v>13</v>
      </c>
      <c r="X213" s="88">
        <v>11</v>
      </c>
      <c r="Y213" s="88">
        <v>36</v>
      </c>
      <c r="Z213" s="88">
        <v>53</v>
      </c>
      <c r="AA213" s="88">
        <v>70</v>
      </c>
      <c r="AB213" s="88">
        <v>30</v>
      </c>
      <c r="AC213" s="88">
        <v>46</v>
      </c>
      <c r="AD213" s="88">
        <v>45</v>
      </c>
      <c r="AE213" s="88">
        <v>46</v>
      </c>
      <c r="AF213" s="88">
        <v>35</v>
      </c>
      <c r="AG213" s="88">
        <v>27</v>
      </c>
      <c r="AH213" s="88">
        <v>23</v>
      </c>
      <c r="AI213" s="88">
        <v>20</v>
      </c>
      <c r="AJ213" s="88">
        <v>14</v>
      </c>
      <c r="AK213" s="88">
        <v>8</v>
      </c>
      <c r="AL213" s="88">
        <v>7</v>
      </c>
      <c r="AM213" s="88">
        <v>1</v>
      </c>
      <c r="AN213" s="88">
        <v>6</v>
      </c>
      <c r="AO213" s="88">
        <v>6</v>
      </c>
      <c r="AP213" s="88">
        <v>16</v>
      </c>
      <c r="AQ213" s="88">
        <v>335</v>
      </c>
      <c r="AR213" s="88">
        <v>31</v>
      </c>
      <c r="AS213" s="88">
        <v>32</v>
      </c>
      <c r="AT213" s="88">
        <v>126</v>
      </c>
      <c r="AU213" s="88">
        <v>43</v>
      </c>
    </row>
    <row r="214" spans="1:47">
      <c r="A214" s="86" t="s">
        <v>165</v>
      </c>
      <c r="B214" s="87"/>
      <c r="C214" s="87" t="s">
        <v>166</v>
      </c>
      <c r="D214" s="82">
        <f t="shared" si="46"/>
        <v>1570</v>
      </c>
      <c r="E214" s="88">
        <f>SUM(E215:E217)</f>
        <v>23</v>
      </c>
      <c r="F214" s="88">
        <f t="shared" ref="F214:AU214" si="49">SUM(F215:F217)</f>
        <v>30</v>
      </c>
      <c r="G214" s="88">
        <f t="shared" si="49"/>
        <v>23</v>
      </c>
      <c r="H214" s="88">
        <f t="shared" si="49"/>
        <v>24</v>
      </c>
      <c r="I214" s="88">
        <f t="shared" si="49"/>
        <v>26</v>
      </c>
      <c r="J214" s="88">
        <f t="shared" si="49"/>
        <v>24</v>
      </c>
      <c r="K214" s="88">
        <f t="shared" si="49"/>
        <v>18</v>
      </c>
      <c r="L214" s="88">
        <f t="shared" si="49"/>
        <v>27</v>
      </c>
      <c r="M214" s="88">
        <f t="shared" si="49"/>
        <v>29</v>
      </c>
      <c r="N214" s="88">
        <f t="shared" si="49"/>
        <v>24</v>
      </c>
      <c r="O214" s="88">
        <f t="shared" si="49"/>
        <v>20</v>
      </c>
      <c r="P214" s="88">
        <f t="shared" si="49"/>
        <v>17</v>
      </c>
      <c r="Q214" s="88">
        <f t="shared" si="49"/>
        <v>33</v>
      </c>
      <c r="R214" s="88">
        <f t="shared" si="49"/>
        <v>29</v>
      </c>
      <c r="S214" s="88">
        <f t="shared" si="49"/>
        <v>30</v>
      </c>
      <c r="T214" s="88">
        <f t="shared" si="49"/>
        <v>31</v>
      </c>
      <c r="U214" s="88">
        <f t="shared" si="49"/>
        <v>24</v>
      </c>
      <c r="V214" s="88">
        <f t="shared" si="49"/>
        <v>33</v>
      </c>
      <c r="W214" s="88">
        <f t="shared" si="49"/>
        <v>24</v>
      </c>
      <c r="X214" s="88">
        <f t="shared" si="49"/>
        <v>30</v>
      </c>
      <c r="Y214" s="88">
        <f t="shared" si="49"/>
        <v>102</v>
      </c>
      <c r="Z214" s="88">
        <f t="shared" si="49"/>
        <v>139</v>
      </c>
      <c r="AA214" s="88">
        <f t="shared" si="49"/>
        <v>120</v>
      </c>
      <c r="AB214" s="88">
        <f t="shared" si="49"/>
        <v>125</v>
      </c>
      <c r="AC214" s="88">
        <f t="shared" si="49"/>
        <v>101</v>
      </c>
      <c r="AD214" s="88">
        <f t="shared" si="49"/>
        <v>96</v>
      </c>
      <c r="AE214" s="88">
        <f t="shared" si="49"/>
        <v>90</v>
      </c>
      <c r="AF214" s="88">
        <f t="shared" si="49"/>
        <v>70</v>
      </c>
      <c r="AG214" s="88">
        <f t="shared" si="49"/>
        <v>56</v>
      </c>
      <c r="AH214" s="88">
        <f t="shared" si="49"/>
        <v>49</v>
      </c>
      <c r="AI214" s="88">
        <f t="shared" si="49"/>
        <v>42</v>
      </c>
      <c r="AJ214" s="88">
        <f t="shared" si="49"/>
        <v>26</v>
      </c>
      <c r="AK214" s="88">
        <f t="shared" si="49"/>
        <v>18</v>
      </c>
      <c r="AL214" s="88">
        <f t="shared" si="49"/>
        <v>17</v>
      </c>
      <c r="AM214" s="88">
        <f t="shared" si="49"/>
        <v>3</v>
      </c>
      <c r="AN214" s="88">
        <f t="shared" si="49"/>
        <v>13</v>
      </c>
      <c r="AO214" s="88">
        <f t="shared" si="49"/>
        <v>10</v>
      </c>
      <c r="AP214" s="88">
        <f t="shared" si="49"/>
        <v>29</v>
      </c>
      <c r="AQ214" s="88">
        <f t="shared" si="49"/>
        <v>724</v>
      </c>
      <c r="AR214" s="88">
        <f t="shared" si="49"/>
        <v>58</v>
      </c>
      <c r="AS214" s="88">
        <f t="shared" si="49"/>
        <v>71</v>
      </c>
      <c r="AT214" s="88">
        <f t="shared" si="49"/>
        <v>314</v>
      </c>
      <c r="AU214" s="88">
        <f t="shared" si="49"/>
        <v>72</v>
      </c>
    </row>
    <row r="215" spans="1:47">
      <c r="A215" s="89">
        <v>301</v>
      </c>
      <c r="B215" s="90">
        <v>397</v>
      </c>
      <c r="C215" s="90" t="s">
        <v>570</v>
      </c>
      <c r="D215" s="82">
        <f t="shared" si="46"/>
        <v>711</v>
      </c>
      <c r="E215" s="91">
        <v>11</v>
      </c>
      <c r="F215" s="91">
        <v>14</v>
      </c>
      <c r="G215" s="91">
        <v>11</v>
      </c>
      <c r="H215" s="91">
        <v>11</v>
      </c>
      <c r="I215" s="91">
        <v>11</v>
      </c>
      <c r="J215" s="91">
        <v>11</v>
      </c>
      <c r="K215" s="91">
        <v>8</v>
      </c>
      <c r="L215" s="91">
        <v>12</v>
      </c>
      <c r="M215" s="91">
        <v>13</v>
      </c>
      <c r="N215" s="91">
        <v>11</v>
      </c>
      <c r="O215" s="91">
        <v>9</v>
      </c>
      <c r="P215" s="91">
        <v>7</v>
      </c>
      <c r="Q215" s="91">
        <v>15</v>
      </c>
      <c r="R215" s="91">
        <v>13</v>
      </c>
      <c r="S215" s="91">
        <v>14</v>
      </c>
      <c r="T215" s="91">
        <v>14</v>
      </c>
      <c r="U215" s="91">
        <v>11</v>
      </c>
      <c r="V215" s="91">
        <v>15</v>
      </c>
      <c r="W215" s="91">
        <v>11</v>
      </c>
      <c r="X215" s="91">
        <v>14</v>
      </c>
      <c r="Y215" s="91">
        <v>47</v>
      </c>
      <c r="Z215" s="91">
        <v>63</v>
      </c>
      <c r="AA215" s="91">
        <v>55</v>
      </c>
      <c r="AB215" s="91">
        <v>56</v>
      </c>
      <c r="AC215" s="91">
        <v>46</v>
      </c>
      <c r="AD215" s="91">
        <v>43</v>
      </c>
      <c r="AE215" s="91">
        <v>41</v>
      </c>
      <c r="AF215" s="91">
        <v>32</v>
      </c>
      <c r="AG215" s="91">
        <v>25</v>
      </c>
      <c r="AH215" s="91">
        <v>22</v>
      </c>
      <c r="AI215" s="91">
        <v>19</v>
      </c>
      <c r="AJ215" s="91">
        <v>11</v>
      </c>
      <c r="AK215" s="91">
        <v>8</v>
      </c>
      <c r="AL215" s="91">
        <v>7</v>
      </c>
      <c r="AM215" s="91">
        <v>1</v>
      </c>
      <c r="AN215" s="91">
        <v>6</v>
      </c>
      <c r="AO215" s="91">
        <v>5</v>
      </c>
      <c r="AP215" s="91">
        <v>13</v>
      </c>
      <c r="AQ215" s="91">
        <v>328</v>
      </c>
      <c r="AR215" s="91">
        <v>26</v>
      </c>
      <c r="AS215" s="91">
        <v>32</v>
      </c>
      <c r="AT215" s="91">
        <v>142</v>
      </c>
      <c r="AU215" s="91">
        <v>33</v>
      </c>
    </row>
    <row r="216" spans="1:47">
      <c r="A216" s="89">
        <v>302</v>
      </c>
      <c r="B216" s="90">
        <v>398</v>
      </c>
      <c r="C216" s="90" t="s">
        <v>571</v>
      </c>
      <c r="D216" s="82">
        <f t="shared" si="46"/>
        <v>157</v>
      </c>
      <c r="E216" s="91">
        <v>2</v>
      </c>
      <c r="F216" s="91">
        <v>3</v>
      </c>
      <c r="G216" s="91">
        <v>2</v>
      </c>
      <c r="H216" s="91">
        <v>2</v>
      </c>
      <c r="I216" s="91">
        <v>3</v>
      </c>
      <c r="J216" s="91">
        <v>2</v>
      </c>
      <c r="K216" s="91">
        <v>2</v>
      </c>
      <c r="L216" s="91">
        <v>3</v>
      </c>
      <c r="M216" s="91">
        <v>3</v>
      </c>
      <c r="N216" s="91">
        <v>2</v>
      </c>
      <c r="O216" s="91">
        <v>2</v>
      </c>
      <c r="P216" s="91">
        <v>2</v>
      </c>
      <c r="Q216" s="91">
        <v>3</v>
      </c>
      <c r="R216" s="91">
        <v>3</v>
      </c>
      <c r="S216" s="91">
        <v>3</v>
      </c>
      <c r="T216" s="91">
        <v>3</v>
      </c>
      <c r="U216" s="91">
        <v>2</v>
      </c>
      <c r="V216" s="91">
        <v>3</v>
      </c>
      <c r="W216" s="91">
        <v>2</v>
      </c>
      <c r="X216" s="91">
        <v>3</v>
      </c>
      <c r="Y216" s="91">
        <v>10</v>
      </c>
      <c r="Z216" s="91">
        <v>14</v>
      </c>
      <c r="AA216" s="91">
        <v>12</v>
      </c>
      <c r="AB216" s="91">
        <v>13</v>
      </c>
      <c r="AC216" s="91">
        <v>10</v>
      </c>
      <c r="AD216" s="91">
        <v>10</v>
      </c>
      <c r="AE216" s="91">
        <v>9</v>
      </c>
      <c r="AF216" s="91">
        <v>7</v>
      </c>
      <c r="AG216" s="91">
        <v>6</v>
      </c>
      <c r="AH216" s="91">
        <v>5</v>
      </c>
      <c r="AI216" s="91">
        <v>4</v>
      </c>
      <c r="AJ216" s="91">
        <v>3</v>
      </c>
      <c r="AK216" s="91">
        <v>2</v>
      </c>
      <c r="AL216" s="91">
        <v>2</v>
      </c>
      <c r="AM216" s="91">
        <v>1</v>
      </c>
      <c r="AN216" s="91">
        <v>1</v>
      </c>
      <c r="AO216" s="91">
        <v>1</v>
      </c>
      <c r="AP216" s="91">
        <v>3</v>
      </c>
      <c r="AQ216" s="91">
        <v>73</v>
      </c>
      <c r="AR216" s="91">
        <v>6</v>
      </c>
      <c r="AS216" s="91">
        <v>7</v>
      </c>
      <c r="AT216" s="91">
        <v>32</v>
      </c>
      <c r="AU216" s="91">
        <v>7</v>
      </c>
    </row>
    <row r="217" spans="1:47">
      <c r="A217" s="89">
        <v>303</v>
      </c>
      <c r="B217" s="90">
        <v>399</v>
      </c>
      <c r="C217" s="90" t="s">
        <v>572</v>
      </c>
      <c r="D217" s="82">
        <f t="shared" si="46"/>
        <v>702</v>
      </c>
      <c r="E217" s="91">
        <v>10</v>
      </c>
      <c r="F217" s="91">
        <v>13</v>
      </c>
      <c r="G217" s="91">
        <v>10</v>
      </c>
      <c r="H217" s="91">
        <v>11</v>
      </c>
      <c r="I217" s="91">
        <v>12</v>
      </c>
      <c r="J217" s="91">
        <v>11</v>
      </c>
      <c r="K217" s="91">
        <v>8</v>
      </c>
      <c r="L217" s="91">
        <v>12</v>
      </c>
      <c r="M217" s="91">
        <v>13</v>
      </c>
      <c r="N217" s="91">
        <v>11</v>
      </c>
      <c r="O217" s="91">
        <v>9</v>
      </c>
      <c r="P217" s="91">
        <v>8</v>
      </c>
      <c r="Q217" s="91">
        <v>15</v>
      </c>
      <c r="R217" s="91">
        <v>13</v>
      </c>
      <c r="S217" s="91">
        <v>13</v>
      </c>
      <c r="T217" s="91">
        <v>14</v>
      </c>
      <c r="U217" s="91">
        <v>11</v>
      </c>
      <c r="V217" s="91">
        <v>15</v>
      </c>
      <c r="W217" s="91">
        <v>11</v>
      </c>
      <c r="X217" s="91">
        <v>13</v>
      </c>
      <c r="Y217" s="91">
        <v>45</v>
      </c>
      <c r="Z217" s="91">
        <v>62</v>
      </c>
      <c r="AA217" s="91">
        <v>53</v>
      </c>
      <c r="AB217" s="91">
        <v>56</v>
      </c>
      <c r="AC217" s="91">
        <v>45</v>
      </c>
      <c r="AD217" s="91">
        <v>43</v>
      </c>
      <c r="AE217" s="91">
        <v>40</v>
      </c>
      <c r="AF217" s="91">
        <v>31</v>
      </c>
      <c r="AG217" s="91">
        <v>25</v>
      </c>
      <c r="AH217" s="91">
        <v>22</v>
      </c>
      <c r="AI217" s="91">
        <v>19</v>
      </c>
      <c r="AJ217" s="91">
        <v>12</v>
      </c>
      <c r="AK217" s="91">
        <v>8</v>
      </c>
      <c r="AL217" s="91">
        <v>8</v>
      </c>
      <c r="AM217" s="91">
        <v>1</v>
      </c>
      <c r="AN217" s="91">
        <v>6</v>
      </c>
      <c r="AO217" s="91">
        <v>4</v>
      </c>
      <c r="AP217" s="91">
        <v>13</v>
      </c>
      <c r="AQ217" s="91">
        <v>323</v>
      </c>
      <c r="AR217" s="91">
        <v>26</v>
      </c>
      <c r="AS217" s="91">
        <v>32</v>
      </c>
      <c r="AT217" s="91">
        <v>140</v>
      </c>
      <c r="AU217" s="91">
        <v>32</v>
      </c>
    </row>
    <row r="218" spans="1:47">
      <c r="A218" s="86" t="s">
        <v>169</v>
      </c>
      <c r="B218" s="87"/>
      <c r="C218" s="87" t="s">
        <v>170</v>
      </c>
      <c r="D218" s="82">
        <f t="shared" si="46"/>
        <v>1060</v>
      </c>
      <c r="E218" s="88">
        <v>12</v>
      </c>
      <c r="F218" s="88">
        <v>11</v>
      </c>
      <c r="G218" s="88">
        <v>20</v>
      </c>
      <c r="H218" s="88">
        <v>16</v>
      </c>
      <c r="I218" s="88">
        <v>19</v>
      </c>
      <c r="J218" s="88">
        <v>17</v>
      </c>
      <c r="K218" s="88">
        <v>12</v>
      </c>
      <c r="L218" s="88">
        <v>16</v>
      </c>
      <c r="M218" s="88">
        <v>14</v>
      </c>
      <c r="N218" s="88">
        <v>16</v>
      </c>
      <c r="O218" s="88">
        <v>13</v>
      </c>
      <c r="P218" s="88">
        <v>17</v>
      </c>
      <c r="Q218" s="88">
        <v>17</v>
      </c>
      <c r="R218" s="88">
        <v>17</v>
      </c>
      <c r="S218" s="88">
        <v>20</v>
      </c>
      <c r="T218" s="88">
        <v>21</v>
      </c>
      <c r="U218" s="88">
        <v>14</v>
      </c>
      <c r="V218" s="88">
        <v>19</v>
      </c>
      <c r="W218" s="88">
        <v>15</v>
      </c>
      <c r="X218" s="88">
        <v>15</v>
      </c>
      <c r="Y218" s="88">
        <v>93</v>
      </c>
      <c r="Z218" s="88">
        <v>57</v>
      </c>
      <c r="AA218" s="88">
        <v>93</v>
      </c>
      <c r="AB218" s="88">
        <v>88</v>
      </c>
      <c r="AC218" s="88">
        <v>77</v>
      </c>
      <c r="AD218" s="88">
        <v>63</v>
      </c>
      <c r="AE218" s="88">
        <v>52</v>
      </c>
      <c r="AF218" s="88">
        <v>42</v>
      </c>
      <c r="AG218" s="88">
        <v>42</v>
      </c>
      <c r="AH218" s="88">
        <v>41</v>
      </c>
      <c r="AI218" s="88">
        <v>31</v>
      </c>
      <c r="AJ218" s="88">
        <v>22</v>
      </c>
      <c r="AK218" s="88">
        <v>17</v>
      </c>
      <c r="AL218" s="88">
        <v>21</v>
      </c>
      <c r="AM218" s="88">
        <v>0</v>
      </c>
      <c r="AN218" s="88">
        <v>6</v>
      </c>
      <c r="AO218" s="88">
        <v>6</v>
      </c>
      <c r="AP218" s="88">
        <v>14</v>
      </c>
      <c r="AQ218" s="88">
        <v>515</v>
      </c>
      <c r="AR218" s="88">
        <v>39</v>
      </c>
      <c r="AS218" s="88">
        <v>45</v>
      </c>
      <c r="AT218" s="88">
        <v>238</v>
      </c>
      <c r="AU218" s="88">
        <v>12</v>
      </c>
    </row>
    <row r="219" spans="1:47" s="71" customFormat="1">
      <c r="A219" s="86"/>
      <c r="B219" s="56">
        <v>402</v>
      </c>
      <c r="C219" s="56" t="s">
        <v>644</v>
      </c>
      <c r="D219" s="82">
        <f t="shared" si="46"/>
        <v>1060</v>
      </c>
      <c r="E219" s="88">
        <v>12</v>
      </c>
      <c r="F219" s="88">
        <v>11</v>
      </c>
      <c r="G219" s="88">
        <v>20</v>
      </c>
      <c r="H219" s="88">
        <v>16</v>
      </c>
      <c r="I219" s="88">
        <v>19</v>
      </c>
      <c r="J219" s="88">
        <v>17</v>
      </c>
      <c r="K219" s="88">
        <v>12</v>
      </c>
      <c r="L219" s="88">
        <v>16</v>
      </c>
      <c r="M219" s="88">
        <v>14</v>
      </c>
      <c r="N219" s="88">
        <v>16</v>
      </c>
      <c r="O219" s="88">
        <v>13</v>
      </c>
      <c r="P219" s="88">
        <v>17</v>
      </c>
      <c r="Q219" s="88">
        <v>17</v>
      </c>
      <c r="R219" s="88">
        <v>17</v>
      </c>
      <c r="S219" s="88">
        <v>20</v>
      </c>
      <c r="T219" s="88">
        <v>21</v>
      </c>
      <c r="U219" s="88">
        <v>14</v>
      </c>
      <c r="V219" s="88">
        <v>19</v>
      </c>
      <c r="W219" s="88">
        <v>15</v>
      </c>
      <c r="X219" s="88">
        <v>15</v>
      </c>
      <c r="Y219" s="88">
        <v>93</v>
      </c>
      <c r="Z219" s="88">
        <v>57</v>
      </c>
      <c r="AA219" s="88">
        <v>93</v>
      </c>
      <c r="AB219" s="88">
        <v>88</v>
      </c>
      <c r="AC219" s="88">
        <v>77</v>
      </c>
      <c r="AD219" s="88">
        <v>63</v>
      </c>
      <c r="AE219" s="88">
        <v>52</v>
      </c>
      <c r="AF219" s="88">
        <v>42</v>
      </c>
      <c r="AG219" s="88">
        <v>42</v>
      </c>
      <c r="AH219" s="88">
        <v>41</v>
      </c>
      <c r="AI219" s="88">
        <v>31</v>
      </c>
      <c r="AJ219" s="88">
        <v>22</v>
      </c>
      <c r="AK219" s="88">
        <v>17</v>
      </c>
      <c r="AL219" s="88">
        <v>21</v>
      </c>
      <c r="AM219" s="88">
        <v>0</v>
      </c>
      <c r="AN219" s="88">
        <v>6</v>
      </c>
      <c r="AO219" s="88">
        <v>6</v>
      </c>
      <c r="AP219" s="88">
        <v>14</v>
      </c>
      <c r="AQ219" s="88">
        <v>515</v>
      </c>
      <c r="AR219" s="88">
        <v>39</v>
      </c>
      <c r="AS219" s="88">
        <v>45</v>
      </c>
      <c r="AT219" s="88">
        <v>238</v>
      </c>
      <c r="AU219" s="88">
        <v>12</v>
      </c>
    </row>
    <row r="220" spans="1:47">
      <c r="A220" s="86" t="s">
        <v>171</v>
      </c>
      <c r="B220" s="87"/>
      <c r="C220" s="87" t="s">
        <v>172</v>
      </c>
      <c r="D220" s="82">
        <f t="shared" si="46"/>
        <v>2345</v>
      </c>
      <c r="E220" s="88">
        <v>28</v>
      </c>
      <c r="F220" s="88">
        <v>40</v>
      </c>
      <c r="G220" s="88">
        <v>30</v>
      </c>
      <c r="H220" s="88">
        <v>28</v>
      </c>
      <c r="I220" s="88">
        <v>40</v>
      </c>
      <c r="J220" s="88">
        <v>33</v>
      </c>
      <c r="K220" s="88">
        <v>48</v>
      </c>
      <c r="L220" s="88">
        <v>42</v>
      </c>
      <c r="M220" s="88">
        <v>33</v>
      </c>
      <c r="N220" s="88">
        <v>37</v>
      </c>
      <c r="O220" s="88">
        <v>37</v>
      </c>
      <c r="P220" s="88">
        <v>42</v>
      </c>
      <c r="Q220" s="88">
        <v>53</v>
      </c>
      <c r="R220" s="88">
        <v>32</v>
      </c>
      <c r="S220" s="88">
        <v>28</v>
      </c>
      <c r="T220" s="88">
        <v>48</v>
      </c>
      <c r="U220" s="88">
        <v>39</v>
      </c>
      <c r="V220" s="88">
        <v>45</v>
      </c>
      <c r="W220" s="88">
        <v>36</v>
      </c>
      <c r="X220" s="88">
        <v>34</v>
      </c>
      <c r="Y220" s="88">
        <v>209</v>
      </c>
      <c r="Z220" s="88">
        <v>222</v>
      </c>
      <c r="AA220" s="88">
        <v>172</v>
      </c>
      <c r="AB220" s="88">
        <v>164</v>
      </c>
      <c r="AC220" s="88">
        <v>128</v>
      </c>
      <c r="AD220" s="88">
        <v>130</v>
      </c>
      <c r="AE220" s="88">
        <v>122</v>
      </c>
      <c r="AF220" s="88">
        <v>105</v>
      </c>
      <c r="AG220" s="88">
        <v>80</v>
      </c>
      <c r="AH220" s="88">
        <v>69</v>
      </c>
      <c r="AI220" s="88">
        <v>63</v>
      </c>
      <c r="AJ220" s="88">
        <v>54</v>
      </c>
      <c r="AK220" s="88">
        <v>33</v>
      </c>
      <c r="AL220" s="88">
        <v>41</v>
      </c>
      <c r="AM220" s="88">
        <v>3</v>
      </c>
      <c r="AN220" s="88">
        <v>21</v>
      </c>
      <c r="AO220" s="88">
        <v>7</v>
      </c>
      <c r="AP220" s="88">
        <v>34</v>
      </c>
      <c r="AQ220" s="88">
        <v>1180</v>
      </c>
      <c r="AR220" s="88">
        <v>102</v>
      </c>
      <c r="AS220" s="88">
        <v>98</v>
      </c>
      <c r="AT220" s="88">
        <v>530</v>
      </c>
      <c r="AU220" s="88">
        <v>88</v>
      </c>
    </row>
    <row r="221" spans="1:47" s="71" customFormat="1">
      <c r="A221" s="86"/>
      <c r="B221" s="56">
        <v>403</v>
      </c>
      <c r="C221" s="56" t="s">
        <v>645</v>
      </c>
      <c r="D221" s="82">
        <f t="shared" si="46"/>
        <v>2345</v>
      </c>
      <c r="E221" s="88">
        <v>28</v>
      </c>
      <c r="F221" s="88">
        <v>40</v>
      </c>
      <c r="G221" s="88">
        <v>30</v>
      </c>
      <c r="H221" s="88">
        <v>28</v>
      </c>
      <c r="I221" s="88">
        <v>40</v>
      </c>
      <c r="J221" s="88">
        <v>33</v>
      </c>
      <c r="K221" s="88">
        <v>48</v>
      </c>
      <c r="L221" s="88">
        <v>42</v>
      </c>
      <c r="M221" s="88">
        <v>33</v>
      </c>
      <c r="N221" s="88">
        <v>37</v>
      </c>
      <c r="O221" s="88">
        <v>37</v>
      </c>
      <c r="P221" s="88">
        <v>42</v>
      </c>
      <c r="Q221" s="88">
        <v>53</v>
      </c>
      <c r="R221" s="88">
        <v>32</v>
      </c>
      <c r="S221" s="88">
        <v>28</v>
      </c>
      <c r="T221" s="88">
        <v>48</v>
      </c>
      <c r="U221" s="88">
        <v>39</v>
      </c>
      <c r="V221" s="88">
        <v>45</v>
      </c>
      <c r="W221" s="88">
        <v>36</v>
      </c>
      <c r="X221" s="88">
        <v>34</v>
      </c>
      <c r="Y221" s="88">
        <v>209</v>
      </c>
      <c r="Z221" s="88">
        <v>222</v>
      </c>
      <c r="AA221" s="88">
        <v>172</v>
      </c>
      <c r="AB221" s="88">
        <v>164</v>
      </c>
      <c r="AC221" s="88">
        <v>128</v>
      </c>
      <c r="AD221" s="88">
        <v>130</v>
      </c>
      <c r="AE221" s="88">
        <v>122</v>
      </c>
      <c r="AF221" s="88">
        <v>105</v>
      </c>
      <c r="AG221" s="88">
        <v>80</v>
      </c>
      <c r="AH221" s="88">
        <v>69</v>
      </c>
      <c r="AI221" s="88">
        <v>63</v>
      </c>
      <c r="AJ221" s="88">
        <v>54</v>
      </c>
      <c r="AK221" s="88">
        <v>33</v>
      </c>
      <c r="AL221" s="88">
        <v>41</v>
      </c>
      <c r="AM221" s="88">
        <v>3</v>
      </c>
      <c r="AN221" s="88">
        <v>21</v>
      </c>
      <c r="AO221" s="88">
        <v>7</v>
      </c>
      <c r="AP221" s="88">
        <v>34</v>
      </c>
      <c r="AQ221" s="88">
        <v>1180</v>
      </c>
      <c r="AR221" s="88">
        <v>102</v>
      </c>
      <c r="AS221" s="88">
        <v>98</v>
      </c>
      <c r="AT221" s="88">
        <v>530</v>
      </c>
      <c r="AU221" s="88">
        <v>88</v>
      </c>
    </row>
    <row r="222" spans="1:47">
      <c r="A222" s="86" t="s">
        <v>173</v>
      </c>
      <c r="B222" s="87"/>
      <c r="C222" s="87" t="s">
        <v>174</v>
      </c>
      <c r="D222" s="82">
        <f t="shared" si="46"/>
        <v>825</v>
      </c>
      <c r="E222" s="88">
        <f>SUM(E223:E224)</f>
        <v>9</v>
      </c>
      <c r="F222" s="88">
        <f t="shared" ref="F222:AU222" si="50">SUM(F223:F224)</f>
        <v>8</v>
      </c>
      <c r="G222" s="88">
        <f t="shared" si="50"/>
        <v>5</v>
      </c>
      <c r="H222" s="88">
        <f t="shared" si="50"/>
        <v>6</v>
      </c>
      <c r="I222" s="88">
        <f t="shared" si="50"/>
        <v>15</v>
      </c>
      <c r="J222" s="88">
        <f t="shared" si="50"/>
        <v>10</v>
      </c>
      <c r="K222" s="88">
        <f t="shared" si="50"/>
        <v>9</v>
      </c>
      <c r="L222" s="88">
        <f t="shared" si="50"/>
        <v>9</v>
      </c>
      <c r="M222" s="88">
        <f t="shared" si="50"/>
        <v>12</v>
      </c>
      <c r="N222" s="88">
        <f t="shared" si="50"/>
        <v>11</v>
      </c>
      <c r="O222" s="88">
        <f t="shared" si="50"/>
        <v>16</v>
      </c>
      <c r="P222" s="88">
        <f t="shared" si="50"/>
        <v>11</v>
      </c>
      <c r="Q222" s="88">
        <f t="shared" si="50"/>
        <v>19</v>
      </c>
      <c r="R222" s="88">
        <f t="shared" si="50"/>
        <v>10</v>
      </c>
      <c r="S222" s="88">
        <f t="shared" si="50"/>
        <v>19</v>
      </c>
      <c r="T222" s="88">
        <f t="shared" si="50"/>
        <v>10</v>
      </c>
      <c r="U222" s="88">
        <f t="shared" si="50"/>
        <v>11</v>
      </c>
      <c r="V222" s="88">
        <f t="shared" si="50"/>
        <v>13</v>
      </c>
      <c r="W222" s="88">
        <f t="shared" si="50"/>
        <v>15</v>
      </c>
      <c r="X222" s="88">
        <f t="shared" si="50"/>
        <v>16</v>
      </c>
      <c r="Y222" s="88">
        <f t="shared" si="50"/>
        <v>54</v>
      </c>
      <c r="Z222" s="88">
        <f t="shared" si="50"/>
        <v>67</v>
      </c>
      <c r="AA222" s="88">
        <f t="shared" si="50"/>
        <v>62</v>
      </c>
      <c r="AB222" s="88">
        <f t="shared" si="50"/>
        <v>54</v>
      </c>
      <c r="AC222" s="88">
        <f t="shared" si="50"/>
        <v>51</v>
      </c>
      <c r="AD222" s="88">
        <f t="shared" si="50"/>
        <v>49</v>
      </c>
      <c r="AE222" s="88">
        <f t="shared" si="50"/>
        <v>47</v>
      </c>
      <c r="AF222" s="88">
        <f t="shared" si="50"/>
        <v>43</v>
      </c>
      <c r="AG222" s="88">
        <f t="shared" si="50"/>
        <v>41</v>
      </c>
      <c r="AH222" s="88">
        <f t="shared" si="50"/>
        <v>33</v>
      </c>
      <c r="AI222" s="88">
        <f t="shared" si="50"/>
        <v>31</v>
      </c>
      <c r="AJ222" s="88">
        <f t="shared" si="50"/>
        <v>19</v>
      </c>
      <c r="AK222" s="88">
        <f t="shared" si="50"/>
        <v>28</v>
      </c>
      <c r="AL222" s="88">
        <f t="shared" si="50"/>
        <v>12</v>
      </c>
      <c r="AM222" s="88">
        <f t="shared" si="50"/>
        <v>2</v>
      </c>
      <c r="AN222" s="88">
        <f t="shared" si="50"/>
        <v>6</v>
      </c>
      <c r="AO222" s="88">
        <f t="shared" si="50"/>
        <v>3</v>
      </c>
      <c r="AP222" s="88">
        <f t="shared" si="50"/>
        <v>11</v>
      </c>
      <c r="AQ222" s="88">
        <f t="shared" si="50"/>
        <v>359</v>
      </c>
      <c r="AR222" s="88">
        <f t="shared" si="50"/>
        <v>29</v>
      </c>
      <c r="AS222" s="88">
        <f t="shared" si="50"/>
        <v>26</v>
      </c>
      <c r="AT222" s="88">
        <f t="shared" si="50"/>
        <v>159</v>
      </c>
      <c r="AU222" s="88">
        <f t="shared" si="50"/>
        <v>20</v>
      </c>
    </row>
    <row r="223" spans="1:47">
      <c r="A223" s="89">
        <v>301</v>
      </c>
      <c r="B223" s="90">
        <v>369</v>
      </c>
      <c r="C223" s="90" t="s">
        <v>573</v>
      </c>
      <c r="D223" s="82">
        <f t="shared" si="46"/>
        <v>614</v>
      </c>
      <c r="E223" s="91">
        <v>7</v>
      </c>
      <c r="F223" s="91">
        <v>6</v>
      </c>
      <c r="G223" s="91">
        <v>4</v>
      </c>
      <c r="H223" s="91">
        <v>4</v>
      </c>
      <c r="I223" s="91">
        <v>11</v>
      </c>
      <c r="J223" s="91">
        <v>7</v>
      </c>
      <c r="K223" s="91">
        <v>7</v>
      </c>
      <c r="L223" s="91">
        <v>7</v>
      </c>
      <c r="M223" s="91">
        <v>9</v>
      </c>
      <c r="N223" s="91">
        <v>8</v>
      </c>
      <c r="O223" s="91">
        <v>12</v>
      </c>
      <c r="P223" s="91">
        <v>8</v>
      </c>
      <c r="Q223" s="91">
        <v>14</v>
      </c>
      <c r="R223" s="91">
        <v>7</v>
      </c>
      <c r="S223" s="91">
        <v>14</v>
      </c>
      <c r="T223" s="91">
        <v>7</v>
      </c>
      <c r="U223" s="91">
        <v>8</v>
      </c>
      <c r="V223" s="91">
        <v>10</v>
      </c>
      <c r="W223" s="91">
        <v>11</v>
      </c>
      <c r="X223" s="91">
        <v>12</v>
      </c>
      <c r="Y223" s="91">
        <v>40</v>
      </c>
      <c r="Z223" s="91">
        <v>50</v>
      </c>
      <c r="AA223" s="91">
        <v>46</v>
      </c>
      <c r="AB223" s="91">
        <v>40</v>
      </c>
      <c r="AC223" s="91">
        <v>38</v>
      </c>
      <c r="AD223" s="91">
        <v>37</v>
      </c>
      <c r="AE223" s="91">
        <v>35</v>
      </c>
      <c r="AF223" s="91">
        <v>32</v>
      </c>
      <c r="AG223" s="91">
        <v>31</v>
      </c>
      <c r="AH223" s="91">
        <v>25</v>
      </c>
      <c r="AI223" s="91">
        <v>23</v>
      </c>
      <c r="AJ223" s="91">
        <v>14</v>
      </c>
      <c r="AK223" s="91">
        <v>21</v>
      </c>
      <c r="AL223" s="91">
        <v>9</v>
      </c>
      <c r="AM223" s="91">
        <v>1</v>
      </c>
      <c r="AN223" s="91">
        <v>4</v>
      </c>
      <c r="AO223" s="91">
        <v>2</v>
      </c>
      <c r="AP223" s="91">
        <v>8</v>
      </c>
      <c r="AQ223" s="91">
        <v>268</v>
      </c>
      <c r="AR223" s="91">
        <v>22</v>
      </c>
      <c r="AS223" s="91">
        <v>19</v>
      </c>
      <c r="AT223" s="91">
        <v>119</v>
      </c>
      <c r="AU223" s="91">
        <v>15</v>
      </c>
    </row>
    <row r="224" spans="1:47">
      <c r="A224" s="89">
        <v>302</v>
      </c>
      <c r="B224" s="90">
        <v>386</v>
      </c>
      <c r="C224" s="90" t="s">
        <v>574</v>
      </c>
      <c r="D224" s="82">
        <f t="shared" si="46"/>
        <v>211</v>
      </c>
      <c r="E224" s="91">
        <v>2</v>
      </c>
      <c r="F224" s="91">
        <v>2</v>
      </c>
      <c r="G224" s="91">
        <v>1</v>
      </c>
      <c r="H224" s="91">
        <v>2</v>
      </c>
      <c r="I224" s="91">
        <v>4</v>
      </c>
      <c r="J224" s="91">
        <v>3</v>
      </c>
      <c r="K224" s="91">
        <v>2</v>
      </c>
      <c r="L224" s="91">
        <v>2</v>
      </c>
      <c r="M224" s="91">
        <v>3</v>
      </c>
      <c r="N224" s="91">
        <v>3</v>
      </c>
      <c r="O224" s="91">
        <v>4</v>
      </c>
      <c r="P224" s="91">
        <v>3</v>
      </c>
      <c r="Q224" s="91">
        <v>5</v>
      </c>
      <c r="R224" s="91">
        <v>3</v>
      </c>
      <c r="S224" s="91">
        <v>5</v>
      </c>
      <c r="T224" s="91">
        <v>3</v>
      </c>
      <c r="U224" s="91">
        <v>3</v>
      </c>
      <c r="V224" s="91">
        <v>3</v>
      </c>
      <c r="W224" s="91">
        <v>4</v>
      </c>
      <c r="X224" s="91">
        <v>4</v>
      </c>
      <c r="Y224" s="91">
        <v>14</v>
      </c>
      <c r="Z224" s="91">
        <v>17</v>
      </c>
      <c r="AA224" s="91">
        <v>16</v>
      </c>
      <c r="AB224" s="91">
        <v>14</v>
      </c>
      <c r="AC224" s="91">
        <v>13</v>
      </c>
      <c r="AD224" s="91">
        <v>12</v>
      </c>
      <c r="AE224" s="91">
        <v>12</v>
      </c>
      <c r="AF224" s="91">
        <v>11</v>
      </c>
      <c r="AG224" s="91">
        <v>10</v>
      </c>
      <c r="AH224" s="91">
        <v>8</v>
      </c>
      <c r="AI224" s="91">
        <v>8</v>
      </c>
      <c r="AJ224" s="91">
        <v>5</v>
      </c>
      <c r="AK224" s="91">
        <v>7</v>
      </c>
      <c r="AL224" s="91">
        <v>3</v>
      </c>
      <c r="AM224" s="91">
        <v>1</v>
      </c>
      <c r="AN224" s="91">
        <v>2</v>
      </c>
      <c r="AO224" s="91">
        <v>1</v>
      </c>
      <c r="AP224" s="91">
        <v>3</v>
      </c>
      <c r="AQ224" s="91">
        <v>91</v>
      </c>
      <c r="AR224" s="91">
        <v>7</v>
      </c>
      <c r="AS224" s="91">
        <v>7</v>
      </c>
      <c r="AT224" s="91">
        <v>40</v>
      </c>
      <c r="AU224" s="91">
        <v>5</v>
      </c>
    </row>
    <row r="225" spans="1:47">
      <c r="A225" s="86" t="s">
        <v>175</v>
      </c>
      <c r="B225" s="87"/>
      <c r="C225" s="87" t="s">
        <v>176</v>
      </c>
      <c r="D225" s="82">
        <f t="shared" si="46"/>
        <v>1334</v>
      </c>
      <c r="E225" s="88">
        <f>SUM(E226:E229)</f>
        <v>16</v>
      </c>
      <c r="F225" s="88">
        <f t="shared" ref="F225:AU225" si="51">SUM(F226:F229)</f>
        <v>16</v>
      </c>
      <c r="G225" s="88">
        <f t="shared" si="51"/>
        <v>11</v>
      </c>
      <c r="H225" s="88">
        <f t="shared" si="51"/>
        <v>15</v>
      </c>
      <c r="I225" s="88">
        <f t="shared" si="51"/>
        <v>25</v>
      </c>
      <c r="J225" s="88">
        <f t="shared" si="51"/>
        <v>18</v>
      </c>
      <c r="K225" s="88">
        <f t="shared" si="51"/>
        <v>20</v>
      </c>
      <c r="L225" s="88">
        <f t="shared" si="51"/>
        <v>13</v>
      </c>
      <c r="M225" s="88">
        <f t="shared" si="51"/>
        <v>18</v>
      </c>
      <c r="N225" s="88">
        <f t="shared" si="51"/>
        <v>25</v>
      </c>
      <c r="O225" s="88">
        <f t="shared" si="51"/>
        <v>21</v>
      </c>
      <c r="P225" s="88">
        <f t="shared" si="51"/>
        <v>26</v>
      </c>
      <c r="Q225" s="88">
        <f t="shared" si="51"/>
        <v>20</v>
      </c>
      <c r="R225" s="88">
        <f t="shared" si="51"/>
        <v>19</v>
      </c>
      <c r="S225" s="88">
        <f t="shared" si="51"/>
        <v>14</v>
      </c>
      <c r="T225" s="88">
        <f t="shared" si="51"/>
        <v>20</v>
      </c>
      <c r="U225" s="88">
        <f t="shared" si="51"/>
        <v>28</v>
      </c>
      <c r="V225" s="88">
        <f t="shared" si="51"/>
        <v>25</v>
      </c>
      <c r="W225" s="88">
        <f t="shared" si="51"/>
        <v>23</v>
      </c>
      <c r="X225" s="88">
        <f t="shared" si="51"/>
        <v>28</v>
      </c>
      <c r="Y225" s="88">
        <f t="shared" si="51"/>
        <v>133</v>
      </c>
      <c r="Z225" s="88">
        <f t="shared" si="51"/>
        <v>121</v>
      </c>
      <c r="AA225" s="88">
        <f t="shared" si="51"/>
        <v>104</v>
      </c>
      <c r="AB225" s="88">
        <f t="shared" si="51"/>
        <v>90</v>
      </c>
      <c r="AC225" s="88">
        <f t="shared" si="51"/>
        <v>91</v>
      </c>
      <c r="AD225" s="88">
        <f t="shared" si="51"/>
        <v>68</v>
      </c>
      <c r="AE225" s="88">
        <f t="shared" si="51"/>
        <v>68</v>
      </c>
      <c r="AF225" s="88">
        <f t="shared" si="51"/>
        <v>62</v>
      </c>
      <c r="AG225" s="88">
        <f t="shared" si="51"/>
        <v>61</v>
      </c>
      <c r="AH225" s="88">
        <f t="shared" si="51"/>
        <v>46</v>
      </c>
      <c r="AI225" s="88">
        <f t="shared" si="51"/>
        <v>35</v>
      </c>
      <c r="AJ225" s="88">
        <f t="shared" si="51"/>
        <v>24</v>
      </c>
      <c r="AK225" s="88">
        <f t="shared" si="51"/>
        <v>20</v>
      </c>
      <c r="AL225" s="88">
        <f t="shared" si="51"/>
        <v>10</v>
      </c>
      <c r="AM225" s="88">
        <f t="shared" si="51"/>
        <v>0</v>
      </c>
      <c r="AN225" s="88">
        <f t="shared" si="51"/>
        <v>5</v>
      </c>
      <c r="AO225" s="88">
        <f t="shared" si="51"/>
        <v>11</v>
      </c>
      <c r="AP225" s="88">
        <f t="shared" si="51"/>
        <v>20</v>
      </c>
      <c r="AQ225" s="88">
        <f t="shared" si="51"/>
        <v>645</v>
      </c>
      <c r="AR225" s="88">
        <f t="shared" si="51"/>
        <v>48</v>
      </c>
      <c r="AS225" s="88">
        <f t="shared" si="51"/>
        <v>57</v>
      </c>
      <c r="AT225" s="88">
        <f t="shared" si="51"/>
        <v>304</v>
      </c>
      <c r="AU225" s="88">
        <f t="shared" si="51"/>
        <v>50</v>
      </c>
    </row>
    <row r="226" spans="1:47">
      <c r="A226" s="89">
        <v>301</v>
      </c>
      <c r="B226" s="90">
        <v>370</v>
      </c>
      <c r="C226" s="90" t="s">
        <v>575</v>
      </c>
      <c r="D226" s="82">
        <f t="shared" si="46"/>
        <v>126</v>
      </c>
      <c r="E226" s="91">
        <v>2</v>
      </c>
      <c r="F226" s="91">
        <v>2</v>
      </c>
      <c r="G226" s="91">
        <v>1</v>
      </c>
      <c r="H226" s="91">
        <v>1</v>
      </c>
      <c r="I226" s="91">
        <v>2</v>
      </c>
      <c r="J226" s="91">
        <v>2</v>
      </c>
      <c r="K226" s="91">
        <v>2</v>
      </c>
      <c r="L226" s="91">
        <v>2</v>
      </c>
      <c r="M226" s="91">
        <v>2</v>
      </c>
      <c r="N226" s="91">
        <v>3</v>
      </c>
      <c r="O226" s="91">
        <v>2</v>
      </c>
      <c r="P226" s="91">
        <v>3</v>
      </c>
      <c r="Q226" s="91">
        <v>2</v>
      </c>
      <c r="R226" s="91">
        <v>2</v>
      </c>
      <c r="S226" s="91">
        <v>2</v>
      </c>
      <c r="T226" s="91">
        <v>2</v>
      </c>
      <c r="U226" s="91">
        <v>3</v>
      </c>
      <c r="V226" s="91">
        <v>3</v>
      </c>
      <c r="W226" s="91">
        <v>2</v>
      </c>
      <c r="X226" s="91">
        <v>3</v>
      </c>
      <c r="Y226" s="91">
        <v>12</v>
      </c>
      <c r="Z226" s="91">
        <v>11</v>
      </c>
      <c r="AA226" s="91">
        <v>9</v>
      </c>
      <c r="AB226" s="91">
        <v>8</v>
      </c>
      <c r="AC226" s="91">
        <v>8</v>
      </c>
      <c r="AD226" s="91">
        <v>6</v>
      </c>
      <c r="AE226" s="91">
        <v>6</v>
      </c>
      <c r="AF226" s="91">
        <v>6</v>
      </c>
      <c r="AG226" s="91">
        <v>5</v>
      </c>
      <c r="AH226" s="91">
        <v>4</v>
      </c>
      <c r="AI226" s="91">
        <v>3</v>
      </c>
      <c r="AJ226" s="91">
        <v>2</v>
      </c>
      <c r="AK226" s="91">
        <v>2</v>
      </c>
      <c r="AL226" s="91">
        <v>1</v>
      </c>
      <c r="AM226" s="91">
        <v>0</v>
      </c>
      <c r="AN226" s="91">
        <v>1</v>
      </c>
      <c r="AO226" s="91">
        <v>1</v>
      </c>
      <c r="AP226" s="91">
        <v>2</v>
      </c>
      <c r="AQ226" s="91">
        <v>57</v>
      </c>
      <c r="AR226" s="91">
        <v>5</v>
      </c>
      <c r="AS226" s="91">
        <v>5</v>
      </c>
      <c r="AT226" s="91">
        <v>27</v>
      </c>
      <c r="AU226" s="91">
        <v>4</v>
      </c>
    </row>
    <row r="227" spans="1:47">
      <c r="A227" s="89">
        <v>302</v>
      </c>
      <c r="B227" s="90">
        <v>371</v>
      </c>
      <c r="C227" s="90" t="s">
        <v>576</v>
      </c>
      <c r="D227" s="82">
        <f t="shared" si="46"/>
        <v>863</v>
      </c>
      <c r="E227" s="91">
        <v>10</v>
      </c>
      <c r="F227" s="91">
        <v>10</v>
      </c>
      <c r="G227" s="91">
        <v>7</v>
      </c>
      <c r="H227" s="91">
        <v>10</v>
      </c>
      <c r="I227" s="91">
        <v>17</v>
      </c>
      <c r="J227" s="91">
        <v>11</v>
      </c>
      <c r="K227" s="91">
        <v>13</v>
      </c>
      <c r="L227" s="91">
        <v>8</v>
      </c>
      <c r="M227" s="91">
        <v>11</v>
      </c>
      <c r="N227" s="91">
        <v>16</v>
      </c>
      <c r="O227" s="91">
        <v>14</v>
      </c>
      <c r="P227" s="91">
        <v>17</v>
      </c>
      <c r="Q227" s="91">
        <v>13</v>
      </c>
      <c r="R227" s="91">
        <v>12</v>
      </c>
      <c r="S227" s="91">
        <v>9</v>
      </c>
      <c r="T227" s="91">
        <v>13</v>
      </c>
      <c r="U227" s="91">
        <v>18</v>
      </c>
      <c r="V227" s="91">
        <v>16</v>
      </c>
      <c r="W227" s="91">
        <v>15</v>
      </c>
      <c r="X227" s="91">
        <v>18</v>
      </c>
      <c r="Y227" s="91">
        <v>86</v>
      </c>
      <c r="Z227" s="91">
        <v>78</v>
      </c>
      <c r="AA227" s="91">
        <v>68</v>
      </c>
      <c r="AB227" s="91">
        <v>58</v>
      </c>
      <c r="AC227" s="91">
        <v>59</v>
      </c>
      <c r="AD227" s="91">
        <v>44</v>
      </c>
      <c r="AE227" s="91">
        <v>44</v>
      </c>
      <c r="AF227" s="91">
        <v>40</v>
      </c>
      <c r="AG227" s="91">
        <v>40</v>
      </c>
      <c r="AH227" s="91">
        <v>30</v>
      </c>
      <c r="AI227" s="91">
        <v>23</v>
      </c>
      <c r="AJ227" s="91">
        <v>16</v>
      </c>
      <c r="AK227" s="91">
        <v>13</v>
      </c>
      <c r="AL227" s="91">
        <v>6</v>
      </c>
      <c r="AM227" s="91">
        <v>0</v>
      </c>
      <c r="AN227" s="91">
        <v>3</v>
      </c>
      <c r="AO227" s="91">
        <v>7</v>
      </c>
      <c r="AP227" s="91">
        <v>13</v>
      </c>
      <c r="AQ227" s="91">
        <v>421</v>
      </c>
      <c r="AR227" s="91">
        <v>31</v>
      </c>
      <c r="AS227" s="91">
        <v>37</v>
      </c>
      <c r="AT227" s="91">
        <v>198</v>
      </c>
      <c r="AU227" s="91">
        <v>33</v>
      </c>
    </row>
    <row r="228" spans="1:47">
      <c r="A228" s="89">
        <v>303</v>
      </c>
      <c r="B228" s="90">
        <v>372</v>
      </c>
      <c r="C228" s="90" t="s">
        <v>577</v>
      </c>
      <c r="D228" s="82">
        <f t="shared" si="46"/>
        <v>229</v>
      </c>
      <c r="E228" s="91">
        <v>3</v>
      </c>
      <c r="F228" s="91">
        <v>3</v>
      </c>
      <c r="G228" s="91">
        <v>2</v>
      </c>
      <c r="H228" s="91">
        <v>3</v>
      </c>
      <c r="I228" s="91">
        <v>4</v>
      </c>
      <c r="J228" s="91">
        <v>3</v>
      </c>
      <c r="K228" s="91">
        <v>3</v>
      </c>
      <c r="L228" s="91">
        <v>2</v>
      </c>
      <c r="M228" s="91">
        <v>3</v>
      </c>
      <c r="N228" s="91">
        <v>4</v>
      </c>
      <c r="O228" s="91">
        <v>3</v>
      </c>
      <c r="P228" s="91">
        <v>4</v>
      </c>
      <c r="Q228" s="91">
        <v>3</v>
      </c>
      <c r="R228" s="91">
        <v>3</v>
      </c>
      <c r="S228" s="91">
        <v>2</v>
      </c>
      <c r="T228" s="91">
        <v>3</v>
      </c>
      <c r="U228" s="91">
        <v>5</v>
      </c>
      <c r="V228" s="91">
        <v>4</v>
      </c>
      <c r="W228" s="91">
        <v>4</v>
      </c>
      <c r="X228" s="91">
        <v>5</v>
      </c>
      <c r="Y228" s="91">
        <v>23</v>
      </c>
      <c r="Z228" s="91">
        <v>21</v>
      </c>
      <c r="AA228" s="91">
        <v>18</v>
      </c>
      <c r="AB228" s="91">
        <v>16</v>
      </c>
      <c r="AC228" s="91">
        <v>16</v>
      </c>
      <c r="AD228" s="91">
        <v>12</v>
      </c>
      <c r="AE228" s="91">
        <v>12</v>
      </c>
      <c r="AF228" s="91">
        <v>11</v>
      </c>
      <c r="AG228" s="91">
        <v>11</v>
      </c>
      <c r="AH228" s="91">
        <v>8</v>
      </c>
      <c r="AI228" s="91">
        <v>6</v>
      </c>
      <c r="AJ228" s="91">
        <v>4</v>
      </c>
      <c r="AK228" s="91">
        <v>3</v>
      </c>
      <c r="AL228" s="91">
        <v>2</v>
      </c>
      <c r="AM228" s="91">
        <v>0</v>
      </c>
      <c r="AN228" s="91">
        <v>1</v>
      </c>
      <c r="AO228" s="91">
        <v>2</v>
      </c>
      <c r="AP228" s="91">
        <v>3</v>
      </c>
      <c r="AQ228" s="91">
        <v>111</v>
      </c>
      <c r="AR228" s="91">
        <v>8</v>
      </c>
      <c r="AS228" s="91">
        <v>10</v>
      </c>
      <c r="AT228" s="91">
        <v>52</v>
      </c>
      <c r="AU228" s="91">
        <v>9</v>
      </c>
    </row>
    <row r="229" spans="1:47">
      <c r="A229" s="89">
        <v>304</v>
      </c>
      <c r="B229" s="90">
        <v>373</v>
      </c>
      <c r="C229" s="90" t="s">
        <v>578</v>
      </c>
      <c r="D229" s="82">
        <f t="shared" si="46"/>
        <v>116</v>
      </c>
      <c r="E229" s="91">
        <v>1</v>
      </c>
      <c r="F229" s="91">
        <v>1</v>
      </c>
      <c r="G229" s="91">
        <v>1</v>
      </c>
      <c r="H229" s="91">
        <v>1</v>
      </c>
      <c r="I229" s="91">
        <v>2</v>
      </c>
      <c r="J229" s="91">
        <v>2</v>
      </c>
      <c r="K229" s="91">
        <v>2</v>
      </c>
      <c r="L229" s="91">
        <v>1</v>
      </c>
      <c r="M229" s="91">
        <v>2</v>
      </c>
      <c r="N229" s="91">
        <v>2</v>
      </c>
      <c r="O229" s="91">
        <v>2</v>
      </c>
      <c r="P229" s="91">
        <v>2</v>
      </c>
      <c r="Q229" s="91">
        <v>2</v>
      </c>
      <c r="R229" s="91">
        <v>2</v>
      </c>
      <c r="S229" s="91">
        <v>1</v>
      </c>
      <c r="T229" s="91">
        <v>2</v>
      </c>
      <c r="U229" s="91">
        <v>2</v>
      </c>
      <c r="V229" s="91">
        <v>2</v>
      </c>
      <c r="W229" s="91">
        <v>2</v>
      </c>
      <c r="X229" s="91">
        <v>2</v>
      </c>
      <c r="Y229" s="91">
        <v>12</v>
      </c>
      <c r="Z229" s="91">
        <v>11</v>
      </c>
      <c r="AA229" s="91">
        <v>9</v>
      </c>
      <c r="AB229" s="91">
        <v>8</v>
      </c>
      <c r="AC229" s="91">
        <v>8</v>
      </c>
      <c r="AD229" s="91">
        <v>6</v>
      </c>
      <c r="AE229" s="91">
        <v>6</v>
      </c>
      <c r="AF229" s="91">
        <v>5</v>
      </c>
      <c r="AG229" s="91">
        <v>5</v>
      </c>
      <c r="AH229" s="91">
        <v>4</v>
      </c>
      <c r="AI229" s="91">
        <v>3</v>
      </c>
      <c r="AJ229" s="91">
        <v>2</v>
      </c>
      <c r="AK229" s="91">
        <v>2</v>
      </c>
      <c r="AL229" s="91">
        <v>1</v>
      </c>
      <c r="AM229" s="91">
        <v>0</v>
      </c>
      <c r="AN229" s="91">
        <v>0</v>
      </c>
      <c r="AO229" s="91">
        <v>1</v>
      </c>
      <c r="AP229" s="91">
        <v>2</v>
      </c>
      <c r="AQ229" s="91">
        <v>56</v>
      </c>
      <c r="AR229" s="91">
        <v>4</v>
      </c>
      <c r="AS229" s="91">
        <v>5</v>
      </c>
      <c r="AT229" s="91">
        <v>27</v>
      </c>
      <c r="AU229" s="91">
        <v>4</v>
      </c>
    </row>
    <row r="230" spans="1:47">
      <c r="A230" s="86" t="s">
        <v>177</v>
      </c>
      <c r="B230" s="87"/>
      <c r="C230" s="87" t="s">
        <v>178</v>
      </c>
      <c r="D230" s="82">
        <f t="shared" si="46"/>
        <v>1234</v>
      </c>
      <c r="E230" s="88">
        <v>35</v>
      </c>
      <c r="F230" s="88">
        <f>SUM(F231:F232)</f>
        <v>26</v>
      </c>
      <c r="G230" s="88">
        <f t="shared" ref="G230:AU230" si="52">SUM(G231:G232)</f>
        <v>18</v>
      </c>
      <c r="H230" s="88">
        <f t="shared" si="52"/>
        <v>13</v>
      </c>
      <c r="I230" s="88">
        <f t="shared" si="52"/>
        <v>21</v>
      </c>
      <c r="J230" s="88">
        <f t="shared" si="52"/>
        <v>23</v>
      </c>
      <c r="K230" s="88">
        <f t="shared" si="52"/>
        <v>18</v>
      </c>
      <c r="L230" s="88">
        <f t="shared" si="52"/>
        <v>20</v>
      </c>
      <c r="M230" s="88">
        <f t="shared" si="52"/>
        <v>14</v>
      </c>
      <c r="N230" s="88">
        <f t="shared" si="52"/>
        <v>17</v>
      </c>
      <c r="O230" s="88">
        <f t="shared" si="52"/>
        <v>20</v>
      </c>
      <c r="P230" s="88">
        <f t="shared" si="52"/>
        <v>25</v>
      </c>
      <c r="Q230" s="88">
        <f t="shared" si="52"/>
        <v>24</v>
      </c>
      <c r="R230" s="88">
        <f t="shared" si="52"/>
        <v>22</v>
      </c>
      <c r="S230" s="88">
        <f t="shared" si="52"/>
        <v>25</v>
      </c>
      <c r="T230" s="88">
        <f t="shared" si="52"/>
        <v>17</v>
      </c>
      <c r="U230" s="88">
        <f t="shared" si="52"/>
        <v>22</v>
      </c>
      <c r="V230" s="88">
        <f t="shared" si="52"/>
        <v>16</v>
      </c>
      <c r="W230" s="88">
        <f t="shared" si="52"/>
        <v>21</v>
      </c>
      <c r="X230" s="88">
        <f t="shared" si="52"/>
        <v>16</v>
      </c>
      <c r="Y230" s="88">
        <f t="shared" si="52"/>
        <v>90</v>
      </c>
      <c r="Z230" s="88">
        <f t="shared" si="52"/>
        <v>89</v>
      </c>
      <c r="AA230" s="88">
        <f t="shared" si="52"/>
        <v>109</v>
      </c>
      <c r="AB230" s="88">
        <f t="shared" si="52"/>
        <v>86</v>
      </c>
      <c r="AC230" s="88">
        <f t="shared" si="52"/>
        <v>64</v>
      </c>
      <c r="AD230" s="88">
        <f t="shared" si="52"/>
        <v>66</v>
      </c>
      <c r="AE230" s="88">
        <f t="shared" si="52"/>
        <v>72</v>
      </c>
      <c r="AF230" s="88">
        <f t="shared" si="52"/>
        <v>54</v>
      </c>
      <c r="AG230" s="88">
        <f t="shared" si="52"/>
        <v>51</v>
      </c>
      <c r="AH230" s="88">
        <f t="shared" si="52"/>
        <v>53</v>
      </c>
      <c r="AI230" s="88">
        <f t="shared" si="52"/>
        <v>34</v>
      </c>
      <c r="AJ230" s="88">
        <f t="shared" si="52"/>
        <v>22</v>
      </c>
      <c r="AK230" s="88">
        <f t="shared" si="52"/>
        <v>17</v>
      </c>
      <c r="AL230" s="88">
        <f t="shared" si="52"/>
        <v>14</v>
      </c>
      <c r="AM230" s="88">
        <f t="shared" si="52"/>
        <v>2</v>
      </c>
      <c r="AN230" s="88">
        <f t="shared" si="52"/>
        <v>19</v>
      </c>
      <c r="AO230" s="88">
        <f t="shared" si="52"/>
        <v>16</v>
      </c>
      <c r="AP230" s="88">
        <f t="shared" si="52"/>
        <v>44</v>
      </c>
      <c r="AQ230" s="88">
        <f t="shared" si="52"/>
        <v>581</v>
      </c>
      <c r="AR230" s="88">
        <f t="shared" si="52"/>
        <v>54</v>
      </c>
      <c r="AS230" s="88">
        <f t="shared" si="52"/>
        <v>43</v>
      </c>
      <c r="AT230" s="88">
        <f t="shared" si="52"/>
        <v>226</v>
      </c>
      <c r="AU230" s="88">
        <f t="shared" si="52"/>
        <v>67</v>
      </c>
    </row>
    <row r="231" spans="1:47">
      <c r="A231" s="89">
        <v>301</v>
      </c>
      <c r="B231" s="90">
        <v>417</v>
      </c>
      <c r="C231" s="90" t="s">
        <v>579</v>
      </c>
      <c r="D231" s="82">
        <f t="shared" si="46"/>
        <v>740</v>
      </c>
      <c r="E231" s="91">
        <v>21</v>
      </c>
      <c r="F231" s="91">
        <v>16</v>
      </c>
      <c r="G231" s="91">
        <v>11</v>
      </c>
      <c r="H231" s="91">
        <v>8</v>
      </c>
      <c r="I231" s="91">
        <v>13</v>
      </c>
      <c r="J231" s="91">
        <v>14</v>
      </c>
      <c r="K231" s="91">
        <v>11</v>
      </c>
      <c r="L231" s="91">
        <v>12</v>
      </c>
      <c r="M231" s="91">
        <v>8</v>
      </c>
      <c r="N231" s="91">
        <v>10</v>
      </c>
      <c r="O231" s="91">
        <v>12</v>
      </c>
      <c r="P231" s="91">
        <v>15</v>
      </c>
      <c r="Q231" s="91">
        <v>14</v>
      </c>
      <c r="R231" s="91">
        <v>13</v>
      </c>
      <c r="S231" s="91">
        <v>15</v>
      </c>
      <c r="T231" s="91">
        <v>10</v>
      </c>
      <c r="U231" s="91">
        <v>13</v>
      </c>
      <c r="V231" s="91">
        <v>10</v>
      </c>
      <c r="W231" s="91">
        <v>13</v>
      </c>
      <c r="X231" s="91">
        <v>10</v>
      </c>
      <c r="Y231" s="91">
        <v>54</v>
      </c>
      <c r="Z231" s="91">
        <v>53</v>
      </c>
      <c r="AA231" s="91">
        <v>65</v>
      </c>
      <c r="AB231" s="91">
        <v>52</v>
      </c>
      <c r="AC231" s="91">
        <v>38</v>
      </c>
      <c r="AD231" s="91">
        <v>40</v>
      </c>
      <c r="AE231" s="91">
        <v>43</v>
      </c>
      <c r="AF231" s="91">
        <v>32</v>
      </c>
      <c r="AG231" s="91">
        <v>31</v>
      </c>
      <c r="AH231" s="91">
        <v>32</v>
      </c>
      <c r="AI231" s="91">
        <v>20</v>
      </c>
      <c r="AJ231" s="91">
        <v>13</v>
      </c>
      <c r="AK231" s="91">
        <v>10</v>
      </c>
      <c r="AL231" s="91">
        <v>8</v>
      </c>
      <c r="AM231" s="91">
        <v>1</v>
      </c>
      <c r="AN231" s="91">
        <v>11</v>
      </c>
      <c r="AO231" s="91">
        <v>10</v>
      </c>
      <c r="AP231" s="91">
        <v>26</v>
      </c>
      <c r="AQ231" s="91">
        <v>349</v>
      </c>
      <c r="AR231" s="91">
        <v>32</v>
      </c>
      <c r="AS231" s="91">
        <v>26</v>
      </c>
      <c r="AT231" s="91">
        <v>136</v>
      </c>
      <c r="AU231" s="91">
        <v>40</v>
      </c>
    </row>
    <row r="232" spans="1:47">
      <c r="A232" s="89">
        <v>302</v>
      </c>
      <c r="B232" s="90">
        <v>418</v>
      </c>
      <c r="C232" s="90" t="s">
        <v>580</v>
      </c>
      <c r="D232" s="82">
        <f t="shared" si="46"/>
        <v>494</v>
      </c>
      <c r="E232" s="91">
        <v>14</v>
      </c>
      <c r="F232" s="91">
        <v>10</v>
      </c>
      <c r="G232" s="91">
        <v>7</v>
      </c>
      <c r="H232" s="91">
        <v>5</v>
      </c>
      <c r="I232" s="91">
        <v>8</v>
      </c>
      <c r="J232" s="91">
        <v>9</v>
      </c>
      <c r="K232" s="91">
        <v>7</v>
      </c>
      <c r="L232" s="91">
        <v>8</v>
      </c>
      <c r="M232" s="91">
        <v>6</v>
      </c>
      <c r="N232" s="91">
        <v>7</v>
      </c>
      <c r="O232" s="91">
        <v>8</v>
      </c>
      <c r="P232" s="91">
        <v>10</v>
      </c>
      <c r="Q232" s="91">
        <v>10</v>
      </c>
      <c r="R232" s="91">
        <v>9</v>
      </c>
      <c r="S232" s="91">
        <v>10</v>
      </c>
      <c r="T232" s="91">
        <v>7</v>
      </c>
      <c r="U232" s="91">
        <v>9</v>
      </c>
      <c r="V232" s="91">
        <v>6</v>
      </c>
      <c r="W232" s="91">
        <v>8</v>
      </c>
      <c r="X232" s="91">
        <v>6</v>
      </c>
      <c r="Y232" s="91">
        <v>36</v>
      </c>
      <c r="Z232" s="91">
        <v>36</v>
      </c>
      <c r="AA232" s="91">
        <v>44</v>
      </c>
      <c r="AB232" s="91">
        <v>34</v>
      </c>
      <c r="AC232" s="91">
        <v>26</v>
      </c>
      <c r="AD232" s="91">
        <v>26</v>
      </c>
      <c r="AE232" s="91">
        <v>29</v>
      </c>
      <c r="AF232" s="91">
        <v>22</v>
      </c>
      <c r="AG232" s="91">
        <v>20</v>
      </c>
      <c r="AH232" s="91">
        <v>21</v>
      </c>
      <c r="AI232" s="91">
        <v>14</v>
      </c>
      <c r="AJ232" s="91">
        <v>9</v>
      </c>
      <c r="AK232" s="91">
        <v>7</v>
      </c>
      <c r="AL232" s="91">
        <v>6</v>
      </c>
      <c r="AM232" s="91">
        <v>1</v>
      </c>
      <c r="AN232" s="91">
        <v>8</v>
      </c>
      <c r="AO232" s="91">
        <v>6</v>
      </c>
      <c r="AP232" s="91">
        <v>18</v>
      </c>
      <c r="AQ232" s="91">
        <v>232</v>
      </c>
      <c r="AR232" s="91">
        <v>22</v>
      </c>
      <c r="AS232" s="91">
        <v>17</v>
      </c>
      <c r="AT232" s="91">
        <v>90</v>
      </c>
      <c r="AU232" s="91">
        <v>27</v>
      </c>
    </row>
    <row r="233" spans="1:47">
      <c r="A233" s="86" t="s">
        <v>179</v>
      </c>
      <c r="B233" s="87"/>
      <c r="C233" s="87" t="s">
        <v>180</v>
      </c>
      <c r="D233" s="82">
        <f t="shared" si="46"/>
        <v>1095</v>
      </c>
      <c r="E233" s="88">
        <f>SUM(E234:E235)</f>
        <v>25</v>
      </c>
      <c r="F233" s="88">
        <f t="shared" ref="F233:AU233" si="53">SUM(F234:F235)</f>
        <v>21</v>
      </c>
      <c r="G233" s="88">
        <f t="shared" si="53"/>
        <v>19</v>
      </c>
      <c r="H233" s="88">
        <f t="shared" si="53"/>
        <v>18</v>
      </c>
      <c r="I233" s="88">
        <f t="shared" si="53"/>
        <v>21</v>
      </c>
      <c r="J233" s="88">
        <f t="shared" si="53"/>
        <v>12</v>
      </c>
      <c r="K233" s="88">
        <f t="shared" si="53"/>
        <v>18</v>
      </c>
      <c r="L233" s="88">
        <f t="shared" si="53"/>
        <v>11</v>
      </c>
      <c r="M233" s="88">
        <f t="shared" si="53"/>
        <v>16</v>
      </c>
      <c r="N233" s="88">
        <f t="shared" si="53"/>
        <v>18</v>
      </c>
      <c r="O233" s="88">
        <f t="shared" si="53"/>
        <v>17</v>
      </c>
      <c r="P233" s="88">
        <f t="shared" si="53"/>
        <v>11</v>
      </c>
      <c r="Q233" s="88">
        <f t="shared" si="53"/>
        <v>21</v>
      </c>
      <c r="R233" s="88">
        <f t="shared" si="53"/>
        <v>9</v>
      </c>
      <c r="S233" s="88">
        <f t="shared" si="53"/>
        <v>11</v>
      </c>
      <c r="T233" s="88">
        <f t="shared" si="53"/>
        <v>18</v>
      </c>
      <c r="U233" s="88">
        <f t="shared" si="53"/>
        <v>19</v>
      </c>
      <c r="V233" s="88">
        <f t="shared" si="53"/>
        <v>15</v>
      </c>
      <c r="W233" s="88">
        <f t="shared" si="53"/>
        <v>17</v>
      </c>
      <c r="X233" s="88">
        <f t="shared" si="53"/>
        <v>17</v>
      </c>
      <c r="Y233" s="88">
        <f t="shared" si="53"/>
        <v>93</v>
      </c>
      <c r="Z233" s="88">
        <f t="shared" si="53"/>
        <v>84</v>
      </c>
      <c r="AA233" s="88">
        <f t="shared" si="53"/>
        <v>94</v>
      </c>
      <c r="AB233" s="88">
        <f t="shared" si="53"/>
        <v>80</v>
      </c>
      <c r="AC233" s="88">
        <f t="shared" si="53"/>
        <v>75</v>
      </c>
      <c r="AD233" s="88">
        <f t="shared" si="53"/>
        <v>55</v>
      </c>
      <c r="AE233" s="88">
        <f t="shared" si="53"/>
        <v>49</v>
      </c>
      <c r="AF233" s="88">
        <f t="shared" si="53"/>
        <v>58</v>
      </c>
      <c r="AG233" s="88">
        <f t="shared" si="53"/>
        <v>38</v>
      </c>
      <c r="AH233" s="88">
        <f t="shared" si="53"/>
        <v>48</v>
      </c>
      <c r="AI233" s="88">
        <f t="shared" si="53"/>
        <v>31</v>
      </c>
      <c r="AJ233" s="88">
        <f t="shared" si="53"/>
        <v>23</v>
      </c>
      <c r="AK233" s="88">
        <f t="shared" si="53"/>
        <v>15</v>
      </c>
      <c r="AL233" s="88">
        <f t="shared" si="53"/>
        <v>18</v>
      </c>
      <c r="AM233" s="88">
        <f t="shared" si="53"/>
        <v>1</v>
      </c>
      <c r="AN233" s="88">
        <f t="shared" si="53"/>
        <v>15</v>
      </c>
      <c r="AO233" s="88">
        <f t="shared" si="53"/>
        <v>10</v>
      </c>
      <c r="AP233" s="88">
        <f t="shared" si="53"/>
        <v>30</v>
      </c>
      <c r="AQ233" s="88">
        <f t="shared" si="53"/>
        <v>545</v>
      </c>
      <c r="AR233" s="88">
        <f t="shared" si="53"/>
        <v>30</v>
      </c>
      <c r="AS233" s="88">
        <f t="shared" si="53"/>
        <v>39</v>
      </c>
      <c r="AT233" s="88">
        <f t="shared" si="53"/>
        <v>251</v>
      </c>
      <c r="AU233" s="88">
        <f t="shared" si="53"/>
        <v>36</v>
      </c>
    </row>
    <row r="234" spans="1:47">
      <c r="A234" s="89">
        <v>301</v>
      </c>
      <c r="B234" s="90">
        <v>375</v>
      </c>
      <c r="C234" s="90" t="s">
        <v>581</v>
      </c>
      <c r="D234" s="82">
        <f t="shared" si="46"/>
        <v>628</v>
      </c>
      <c r="E234" s="91">
        <v>14</v>
      </c>
      <c r="F234" s="91">
        <v>12</v>
      </c>
      <c r="G234" s="91">
        <v>11</v>
      </c>
      <c r="H234" s="91">
        <v>10</v>
      </c>
      <c r="I234" s="91">
        <v>12</v>
      </c>
      <c r="J234" s="91">
        <v>7</v>
      </c>
      <c r="K234" s="91">
        <v>10</v>
      </c>
      <c r="L234" s="91">
        <v>6</v>
      </c>
      <c r="M234" s="91">
        <v>9</v>
      </c>
      <c r="N234" s="91">
        <v>10</v>
      </c>
      <c r="O234" s="91">
        <v>10</v>
      </c>
      <c r="P234" s="91">
        <v>6</v>
      </c>
      <c r="Q234" s="91">
        <v>12</v>
      </c>
      <c r="R234" s="91">
        <v>5</v>
      </c>
      <c r="S234" s="91">
        <v>6</v>
      </c>
      <c r="T234" s="91">
        <v>10</v>
      </c>
      <c r="U234" s="91">
        <v>11</v>
      </c>
      <c r="V234" s="91">
        <v>9</v>
      </c>
      <c r="W234" s="91">
        <v>10</v>
      </c>
      <c r="X234" s="91">
        <v>10</v>
      </c>
      <c r="Y234" s="91">
        <v>54</v>
      </c>
      <c r="Z234" s="91">
        <v>48</v>
      </c>
      <c r="AA234" s="91">
        <v>54</v>
      </c>
      <c r="AB234" s="91">
        <v>46</v>
      </c>
      <c r="AC234" s="91">
        <v>43</v>
      </c>
      <c r="AD234" s="91">
        <v>32</v>
      </c>
      <c r="AE234" s="91">
        <v>28</v>
      </c>
      <c r="AF234" s="91">
        <v>33</v>
      </c>
      <c r="AG234" s="91">
        <v>22</v>
      </c>
      <c r="AH234" s="91">
        <v>28</v>
      </c>
      <c r="AI234" s="91">
        <v>18</v>
      </c>
      <c r="AJ234" s="91">
        <v>13</v>
      </c>
      <c r="AK234" s="91">
        <v>9</v>
      </c>
      <c r="AL234" s="91">
        <v>10</v>
      </c>
      <c r="AM234" s="91">
        <v>1</v>
      </c>
      <c r="AN234" s="91">
        <v>9</v>
      </c>
      <c r="AO234" s="91">
        <v>6</v>
      </c>
      <c r="AP234" s="91">
        <v>17</v>
      </c>
      <c r="AQ234" s="91">
        <v>314</v>
      </c>
      <c r="AR234" s="91">
        <v>17</v>
      </c>
      <c r="AS234" s="91">
        <v>22</v>
      </c>
      <c r="AT234" s="91">
        <v>145</v>
      </c>
      <c r="AU234" s="91">
        <v>21</v>
      </c>
    </row>
    <row r="235" spans="1:47">
      <c r="A235" s="89">
        <v>302</v>
      </c>
      <c r="B235" s="90">
        <v>374</v>
      </c>
      <c r="C235" s="90" t="s">
        <v>582</v>
      </c>
      <c r="D235" s="82">
        <f t="shared" si="46"/>
        <v>467</v>
      </c>
      <c r="E235" s="91">
        <v>11</v>
      </c>
      <c r="F235" s="91">
        <v>9</v>
      </c>
      <c r="G235" s="91">
        <v>8</v>
      </c>
      <c r="H235" s="91">
        <v>8</v>
      </c>
      <c r="I235" s="91">
        <v>9</v>
      </c>
      <c r="J235" s="91">
        <v>5</v>
      </c>
      <c r="K235" s="91">
        <v>8</v>
      </c>
      <c r="L235" s="91">
        <v>5</v>
      </c>
      <c r="M235" s="91">
        <v>7</v>
      </c>
      <c r="N235" s="91">
        <v>8</v>
      </c>
      <c r="O235" s="91">
        <v>7</v>
      </c>
      <c r="P235" s="91">
        <v>5</v>
      </c>
      <c r="Q235" s="91">
        <v>9</v>
      </c>
      <c r="R235" s="91">
        <v>4</v>
      </c>
      <c r="S235" s="91">
        <v>5</v>
      </c>
      <c r="T235" s="91">
        <v>8</v>
      </c>
      <c r="U235" s="91">
        <v>8</v>
      </c>
      <c r="V235" s="91">
        <v>6</v>
      </c>
      <c r="W235" s="91">
        <v>7</v>
      </c>
      <c r="X235" s="91">
        <v>7</v>
      </c>
      <c r="Y235" s="91">
        <v>39</v>
      </c>
      <c r="Z235" s="91">
        <v>36</v>
      </c>
      <c r="AA235" s="91">
        <v>40</v>
      </c>
      <c r="AB235" s="91">
        <v>34</v>
      </c>
      <c r="AC235" s="91">
        <v>32</v>
      </c>
      <c r="AD235" s="91">
        <v>23</v>
      </c>
      <c r="AE235" s="91">
        <v>21</v>
      </c>
      <c r="AF235" s="91">
        <v>25</v>
      </c>
      <c r="AG235" s="91">
        <v>16</v>
      </c>
      <c r="AH235" s="91">
        <v>20</v>
      </c>
      <c r="AI235" s="91">
        <v>13</v>
      </c>
      <c r="AJ235" s="91">
        <v>10</v>
      </c>
      <c r="AK235" s="91">
        <v>6</v>
      </c>
      <c r="AL235" s="91">
        <v>8</v>
      </c>
      <c r="AM235" s="91">
        <v>0</v>
      </c>
      <c r="AN235" s="91">
        <v>6</v>
      </c>
      <c r="AO235" s="91">
        <v>4</v>
      </c>
      <c r="AP235" s="91">
        <v>13</v>
      </c>
      <c r="AQ235" s="91">
        <v>231</v>
      </c>
      <c r="AR235" s="91">
        <v>13</v>
      </c>
      <c r="AS235" s="91">
        <v>17</v>
      </c>
      <c r="AT235" s="91">
        <v>106</v>
      </c>
      <c r="AU235" s="91">
        <v>15</v>
      </c>
    </row>
    <row r="236" spans="1:47">
      <c r="A236" s="86" t="s">
        <v>181</v>
      </c>
      <c r="B236" s="87"/>
      <c r="C236" s="87" t="s">
        <v>182</v>
      </c>
      <c r="D236" s="82">
        <f t="shared" si="46"/>
        <v>1280</v>
      </c>
      <c r="E236" s="88">
        <f>SUM(E237:E239)</f>
        <v>44</v>
      </c>
      <c r="F236" s="88">
        <f t="shared" ref="F236:AU236" si="54">SUM(F237:F239)</f>
        <v>18</v>
      </c>
      <c r="G236" s="88">
        <f t="shared" si="54"/>
        <v>24</v>
      </c>
      <c r="H236" s="88">
        <f t="shared" si="54"/>
        <v>24</v>
      </c>
      <c r="I236" s="88">
        <f t="shared" si="54"/>
        <v>20</v>
      </c>
      <c r="J236" s="88">
        <f t="shared" si="54"/>
        <v>16</v>
      </c>
      <c r="K236" s="88">
        <f t="shared" si="54"/>
        <v>20</v>
      </c>
      <c r="L236" s="88">
        <f t="shared" si="54"/>
        <v>22</v>
      </c>
      <c r="M236" s="88">
        <f t="shared" si="54"/>
        <v>18</v>
      </c>
      <c r="N236" s="88">
        <f t="shared" si="54"/>
        <v>27</v>
      </c>
      <c r="O236" s="88">
        <f t="shared" si="54"/>
        <v>25</v>
      </c>
      <c r="P236" s="88">
        <f t="shared" si="54"/>
        <v>17</v>
      </c>
      <c r="Q236" s="88">
        <f t="shared" si="54"/>
        <v>19</v>
      </c>
      <c r="R236" s="88">
        <f t="shared" si="54"/>
        <v>16</v>
      </c>
      <c r="S236" s="88">
        <f t="shared" si="54"/>
        <v>22</v>
      </c>
      <c r="T236" s="88">
        <f t="shared" si="54"/>
        <v>22</v>
      </c>
      <c r="U236" s="88">
        <f t="shared" si="54"/>
        <v>25</v>
      </c>
      <c r="V236" s="88">
        <f t="shared" si="54"/>
        <v>29</v>
      </c>
      <c r="W236" s="88">
        <f t="shared" si="54"/>
        <v>23</v>
      </c>
      <c r="X236" s="88">
        <f t="shared" si="54"/>
        <v>23</v>
      </c>
      <c r="Y236" s="88">
        <f t="shared" si="54"/>
        <v>140</v>
      </c>
      <c r="Z236" s="88">
        <f t="shared" si="54"/>
        <v>98</v>
      </c>
      <c r="AA236" s="88">
        <f t="shared" si="54"/>
        <v>84</v>
      </c>
      <c r="AB236" s="88">
        <f t="shared" si="54"/>
        <v>91</v>
      </c>
      <c r="AC236" s="88">
        <f t="shared" si="54"/>
        <v>92</v>
      </c>
      <c r="AD236" s="88">
        <f t="shared" si="54"/>
        <v>71</v>
      </c>
      <c r="AE236" s="88">
        <f t="shared" si="54"/>
        <v>62</v>
      </c>
      <c r="AF236" s="88">
        <f t="shared" si="54"/>
        <v>43</v>
      </c>
      <c r="AG236" s="88">
        <f t="shared" si="54"/>
        <v>37</v>
      </c>
      <c r="AH236" s="88">
        <f t="shared" si="54"/>
        <v>35</v>
      </c>
      <c r="AI236" s="88">
        <f t="shared" si="54"/>
        <v>28</v>
      </c>
      <c r="AJ236" s="88">
        <f t="shared" si="54"/>
        <v>20</v>
      </c>
      <c r="AK236" s="88">
        <f t="shared" si="54"/>
        <v>14</v>
      </c>
      <c r="AL236" s="88">
        <f t="shared" si="54"/>
        <v>11</v>
      </c>
      <c r="AM236" s="88">
        <f t="shared" si="54"/>
        <v>6</v>
      </c>
      <c r="AN236" s="88">
        <f t="shared" si="54"/>
        <v>31</v>
      </c>
      <c r="AO236" s="88">
        <f t="shared" si="54"/>
        <v>13</v>
      </c>
      <c r="AP236" s="88">
        <f t="shared" si="54"/>
        <v>54</v>
      </c>
      <c r="AQ236" s="88">
        <f t="shared" si="54"/>
        <v>683</v>
      </c>
      <c r="AR236" s="88">
        <f t="shared" si="54"/>
        <v>39</v>
      </c>
      <c r="AS236" s="88">
        <f t="shared" si="54"/>
        <v>53</v>
      </c>
      <c r="AT236" s="88">
        <f t="shared" si="54"/>
        <v>348</v>
      </c>
      <c r="AU236" s="88">
        <f t="shared" si="54"/>
        <v>47</v>
      </c>
    </row>
    <row r="237" spans="1:47">
      <c r="A237" s="89">
        <v>301</v>
      </c>
      <c r="B237" s="90">
        <v>388</v>
      </c>
      <c r="C237" s="90" t="s">
        <v>583</v>
      </c>
      <c r="D237" s="82">
        <f t="shared" si="46"/>
        <v>650</v>
      </c>
      <c r="E237" s="91">
        <v>22</v>
      </c>
      <c r="F237" s="91">
        <v>9</v>
      </c>
      <c r="G237" s="91">
        <v>12</v>
      </c>
      <c r="H237" s="91">
        <v>12</v>
      </c>
      <c r="I237" s="91">
        <v>10</v>
      </c>
      <c r="J237" s="91">
        <v>8</v>
      </c>
      <c r="K237" s="91">
        <v>10</v>
      </c>
      <c r="L237" s="91">
        <v>11</v>
      </c>
      <c r="M237" s="91">
        <v>9</v>
      </c>
      <c r="N237" s="91">
        <v>13</v>
      </c>
      <c r="O237" s="91">
        <v>13</v>
      </c>
      <c r="P237" s="91">
        <v>9</v>
      </c>
      <c r="Q237" s="91">
        <v>10</v>
      </c>
      <c r="R237" s="91">
        <v>8</v>
      </c>
      <c r="S237" s="91">
        <v>11</v>
      </c>
      <c r="T237" s="91">
        <v>11</v>
      </c>
      <c r="U237" s="91">
        <v>13</v>
      </c>
      <c r="V237" s="91">
        <v>15</v>
      </c>
      <c r="W237" s="91">
        <v>12</v>
      </c>
      <c r="X237" s="91">
        <v>12</v>
      </c>
      <c r="Y237" s="91">
        <v>71</v>
      </c>
      <c r="Z237" s="91">
        <v>50</v>
      </c>
      <c r="AA237" s="91">
        <v>43</v>
      </c>
      <c r="AB237" s="91">
        <v>46</v>
      </c>
      <c r="AC237" s="91">
        <v>47</v>
      </c>
      <c r="AD237" s="91">
        <v>36</v>
      </c>
      <c r="AE237" s="91">
        <v>31</v>
      </c>
      <c r="AF237" s="91">
        <v>22</v>
      </c>
      <c r="AG237" s="91">
        <v>19</v>
      </c>
      <c r="AH237" s="91">
        <v>18</v>
      </c>
      <c r="AI237" s="91">
        <v>14</v>
      </c>
      <c r="AJ237" s="91">
        <v>10</v>
      </c>
      <c r="AK237" s="91">
        <v>7</v>
      </c>
      <c r="AL237" s="91">
        <v>6</v>
      </c>
      <c r="AM237" s="91">
        <v>3</v>
      </c>
      <c r="AN237" s="91">
        <v>16</v>
      </c>
      <c r="AO237" s="91">
        <v>7</v>
      </c>
      <c r="AP237" s="91">
        <v>28</v>
      </c>
      <c r="AQ237" s="91">
        <v>348</v>
      </c>
      <c r="AR237" s="91">
        <v>20</v>
      </c>
      <c r="AS237" s="91">
        <v>27</v>
      </c>
      <c r="AT237" s="91">
        <v>178</v>
      </c>
      <c r="AU237" s="91">
        <v>24</v>
      </c>
    </row>
    <row r="238" spans="1:47">
      <c r="A238" s="89">
        <v>302</v>
      </c>
      <c r="B238" s="90">
        <v>389</v>
      </c>
      <c r="C238" s="90" t="s">
        <v>584</v>
      </c>
      <c r="D238" s="82">
        <f t="shared" si="46"/>
        <v>224</v>
      </c>
      <c r="E238" s="91">
        <v>8</v>
      </c>
      <c r="F238" s="91">
        <v>3</v>
      </c>
      <c r="G238" s="91">
        <v>4</v>
      </c>
      <c r="H238" s="91">
        <v>4</v>
      </c>
      <c r="I238" s="91">
        <v>4</v>
      </c>
      <c r="J238" s="91">
        <v>3</v>
      </c>
      <c r="K238" s="91">
        <v>4</v>
      </c>
      <c r="L238" s="91">
        <v>4</v>
      </c>
      <c r="M238" s="91">
        <v>3</v>
      </c>
      <c r="N238" s="91">
        <v>5</v>
      </c>
      <c r="O238" s="91">
        <v>4</v>
      </c>
      <c r="P238" s="91">
        <v>3</v>
      </c>
      <c r="Q238" s="91">
        <v>3</v>
      </c>
      <c r="R238" s="91">
        <v>3</v>
      </c>
      <c r="S238" s="91">
        <v>4</v>
      </c>
      <c r="T238" s="91">
        <v>4</v>
      </c>
      <c r="U238" s="91">
        <v>4</v>
      </c>
      <c r="V238" s="91">
        <v>5</v>
      </c>
      <c r="W238" s="91">
        <v>4</v>
      </c>
      <c r="X238" s="91">
        <v>4</v>
      </c>
      <c r="Y238" s="91">
        <v>25</v>
      </c>
      <c r="Z238" s="91">
        <v>17</v>
      </c>
      <c r="AA238" s="91">
        <v>14</v>
      </c>
      <c r="AB238" s="91">
        <v>16</v>
      </c>
      <c r="AC238" s="91">
        <v>16</v>
      </c>
      <c r="AD238" s="91">
        <v>12</v>
      </c>
      <c r="AE238" s="91">
        <v>11</v>
      </c>
      <c r="AF238" s="91">
        <v>7</v>
      </c>
      <c r="AG238" s="91">
        <v>6</v>
      </c>
      <c r="AH238" s="91">
        <v>6</v>
      </c>
      <c r="AI238" s="91">
        <v>5</v>
      </c>
      <c r="AJ238" s="91">
        <v>4</v>
      </c>
      <c r="AK238" s="91">
        <v>3</v>
      </c>
      <c r="AL238" s="91">
        <v>2</v>
      </c>
      <c r="AM238" s="91">
        <v>1</v>
      </c>
      <c r="AN238" s="91">
        <v>5</v>
      </c>
      <c r="AO238" s="91">
        <v>2</v>
      </c>
      <c r="AP238" s="91">
        <v>9</v>
      </c>
      <c r="AQ238" s="91">
        <v>118</v>
      </c>
      <c r="AR238" s="91">
        <v>7</v>
      </c>
      <c r="AS238" s="91">
        <v>9</v>
      </c>
      <c r="AT238" s="91">
        <v>60</v>
      </c>
      <c r="AU238" s="91">
        <v>8</v>
      </c>
    </row>
    <row r="239" spans="1:47">
      <c r="A239" s="89">
        <v>303</v>
      </c>
      <c r="B239" s="90">
        <v>390</v>
      </c>
      <c r="C239" s="90" t="s">
        <v>585</v>
      </c>
      <c r="D239" s="82">
        <f t="shared" si="46"/>
        <v>406</v>
      </c>
      <c r="E239" s="91">
        <v>14</v>
      </c>
      <c r="F239" s="91">
        <v>6</v>
      </c>
      <c r="G239" s="91">
        <v>8</v>
      </c>
      <c r="H239" s="91">
        <v>8</v>
      </c>
      <c r="I239" s="91">
        <v>6</v>
      </c>
      <c r="J239" s="91">
        <v>5</v>
      </c>
      <c r="K239" s="91">
        <v>6</v>
      </c>
      <c r="L239" s="91">
        <v>7</v>
      </c>
      <c r="M239" s="91">
        <v>6</v>
      </c>
      <c r="N239" s="91">
        <v>9</v>
      </c>
      <c r="O239" s="91">
        <v>8</v>
      </c>
      <c r="P239" s="91">
        <v>5</v>
      </c>
      <c r="Q239" s="91">
        <v>6</v>
      </c>
      <c r="R239" s="91">
        <v>5</v>
      </c>
      <c r="S239" s="91">
        <v>7</v>
      </c>
      <c r="T239" s="91">
        <v>7</v>
      </c>
      <c r="U239" s="91">
        <v>8</v>
      </c>
      <c r="V239" s="91">
        <v>9</v>
      </c>
      <c r="W239" s="91">
        <v>7</v>
      </c>
      <c r="X239" s="91">
        <v>7</v>
      </c>
      <c r="Y239" s="91">
        <v>44</v>
      </c>
      <c r="Z239" s="91">
        <v>31</v>
      </c>
      <c r="AA239" s="91">
        <v>27</v>
      </c>
      <c r="AB239" s="91">
        <v>29</v>
      </c>
      <c r="AC239" s="91">
        <v>29</v>
      </c>
      <c r="AD239" s="91">
        <v>23</v>
      </c>
      <c r="AE239" s="91">
        <v>20</v>
      </c>
      <c r="AF239" s="91">
        <v>14</v>
      </c>
      <c r="AG239" s="91">
        <v>12</v>
      </c>
      <c r="AH239" s="91">
        <v>11</v>
      </c>
      <c r="AI239" s="91">
        <v>9</v>
      </c>
      <c r="AJ239" s="91">
        <v>6</v>
      </c>
      <c r="AK239" s="91">
        <v>4</v>
      </c>
      <c r="AL239" s="91">
        <v>3</v>
      </c>
      <c r="AM239" s="91">
        <v>2</v>
      </c>
      <c r="AN239" s="91">
        <v>10</v>
      </c>
      <c r="AO239" s="91">
        <v>4</v>
      </c>
      <c r="AP239" s="91">
        <v>17</v>
      </c>
      <c r="AQ239" s="91">
        <v>217</v>
      </c>
      <c r="AR239" s="91">
        <v>12</v>
      </c>
      <c r="AS239" s="91">
        <v>17</v>
      </c>
      <c r="AT239" s="91">
        <v>110</v>
      </c>
      <c r="AU239" s="91">
        <v>15</v>
      </c>
    </row>
    <row r="240" spans="1:47">
      <c r="A240" s="86" t="s">
        <v>183</v>
      </c>
      <c r="B240" s="87"/>
      <c r="C240" s="87" t="s">
        <v>184</v>
      </c>
      <c r="D240" s="82">
        <f t="shared" si="46"/>
        <v>1147</v>
      </c>
      <c r="E240" s="88">
        <f>SUM(E241:E242)</f>
        <v>34</v>
      </c>
      <c r="F240" s="88">
        <f t="shared" ref="F240:AU240" si="55">SUM(F241:F242)</f>
        <v>26</v>
      </c>
      <c r="G240" s="88">
        <f t="shared" si="55"/>
        <v>16</v>
      </c>
      <c r="H240" s="88">
        <f t="shared" si="55"/>
        <v>18</v>
      </c>
      <c r="I240" s="88">
        <f t="shared" si="55"/>
        <v>17</v>
      </c>
      <c r="J240" s="88">
        <f t="shared" si="55"/>
        <v>16</v>
      </c>
      <c r="K240" s="88">
        <f t="shared" si="55"/>
        <v>16</v>
      </c>
      <c r="L240" s="88">
        <f t="shared" si="55"/>
        <v>10</v>
      </c>
      <c r="M240" s="88">
        <f t="shared" si="55"/>
        <v>15</v>
      </c>
      <c r="N240" s="88">
        <f t="shared" si="55"/>
        <v>20</v>
      </c>
      <c r="O240" s="88">
        <f t="shared" si="55"/>
        <v>13</v>
      </c>
      <c r="P240" s="88">
        <f t="shared" si="55"/>
        <v>17</v>
      </c>
      <c r="Q240" s="88">
        <f t="shared" si="55"/>
        <v>21</v>
      </c>
      <c r="R240" s="88">
        <f t="shared" si="55"/>
        <v>14</v>
      </c>
      <c r="S240" s="88">
        <f t="shared" si="55"/>
        <v>19</v>
      </c>
      <c r="T240" s="88">
        <f t="shared" si="55"/>
        <v>25</v>
      </c>
      <c r="U240" s="88">
        <f t="shared" si="55"/>
        <v>26</v>
      </c>
      <c r="V240" s="88">
        <f t="shared" si="55"/>
        <v>19</v>
      </c>
      <c r="W240" s="88">
        <f t="shared" si="55"/>
        <v>20</v>
      </c>
      <c r="X240" s="88">
        <f t="shared" si="55"/>
        <v>23</v>
      </c>
      <c r="Y240" s="88">
        <f t="shared" si="55"/>
        <v>149</v>
      </c>
      <c r="Z240" s="88">
        <f t="shared" si="55"/>
        <v>54</v>
      </c>
      <c r="AA240" s="88">
        <f t="shared" si="55"/>
        <v>84</v>
      </c>
      <c r="AB240" s="88">
        <f t="shared" si="55"/>
        <v>96</v>
      </c>
      <c r="AC240" s="88">
        <f t="shared" si="55"/>
        <v>69</v>
      </c>
      <c r="AD240" s="88">
        <f t="shared" si="55"/>
        <v>55</v>
      </c>
      <c r="AE240" s="88">
        <f t="shared" si="55"/>
        <v>58</v>
      </c>
      <c r="AF240" s="88">
        <f t="shared" si="55"/>
        <v>43</v>
      </c>
      <c r="AG240" s="88">
        <f t="shared" si="55"/>
        <v>32</v>
      </c>
      <c r="AH240" s="88">
        <f t="shared" si="55"/>
        <v>37</v>
      </c>
      <c r="AI240" s="88">
        <f t="shared" si="55"/>
        <v>35</v>
      </c>
      <c r="AJ240" s="88">
        <f t="shared" si="55"/>
        <v>25</v>
      </c>
      <c r="AK240" s="88">
        <f t="shared" si="55"/>
        <v>13</v>
      </c>
      <c r="AL240" s="88">
        <f t="shared" si="55"/>
        <v>12</v>
      </c>
      <c r="AM240" s="88">
        <f t="shared" si="55"/>
        <v>2</v>
      </c>
      <c r="AN240" s="88">
        <f t="shared" si="55"/>
        <v>18</v>
      </c>
      <c r="AO240" s="88">
        <f t="shared" si="55"/>
        <v>16</v>
      </c>
      <c r="AP240" s="88">
        <f t="shared" si="55"/>
        <v>42</v>
      </c>
      <c r="AQ240" s="88">
        <f t="shared" si="55"/>
        <v>602</v>
      </c>
      <c r="AR240" s="88">
        <f t="shared" si="55"/>
        <v>34</v>
      </c>
      <c r="AS240" s="88">
        <f t="shared" si="55"/>
        <v>54</v>
      </c>
      <c r="AT240" s="88">
        <f t="shared" si="55"/>
        <v>307</v>
      </c>
      <c r="AU240" s="88">
        <f t="shared" si="55"/>
        <v>45</v>
      </c>
    </row>
    <row r="241" spans="1:47">
      <c r="A241" s="89">
        <v>301</v>
      </c>
      <c r="B241" s="90">
        <v>419</v>
      </c>
      <c r="C241" s="90" t="s">
        <v>586</v>
      </c>
      <c r="D241" s="82">
        <f t="shared" si="46"/>
        <v>814</v>
      </c>
      <c r="E241" s="91">
        <v>24</v>
      </c>
      <c r="F241" s="91">
        <v>18</v>
      </c>
      <c r="G241" s="91">
        <v>11</v>
      </c>
      <c r="H241" s="91">
        <v>13</v>
      </c>
      <c r="I241" s="91">
        <v>12</v>
      </c>
      <c r="J241" s="91">
        <v>11</v>
      </c>
      <c r="K241" s="91">
        <v>11</v>
      </c>
      <c r="L241" s="91">
        <v>7</v>
      </c>
      <c r="M241" s="91">
        <v>11</v>
      </c>
      <c r="N241" s="91">
        <v>14</v>
      </c>
      <c r="O241" s="91">
        <v>9</v>
      </c>
      <c r="P241" s="91">
        <v>12</v>
      </c>
      <c r="Q241" s="91">
        <v>15</v>
      </c>
      <c r="R241" s="91">
        <v>10</v>
      </c>
      <c r="S241" s="91">
        <v>14</v>
      </c>
      <c r="T241" s="91">
        <v>18</v>
      </c>
      <c r="U241" s="91">
        <v>18</v>
      </c>
      <c r="V241" s="91">
        <v>14</v>
      </c>
      <c r="W241" s="91">
        <v>14</v>
      </c>
      <c r="X241" s="91">
        <v>16</v>
      </c>
      <c r="Y241" s="91">
        <v>106</v>
      </c>
      <c r="Z241" s="91">
        <v>38</v>
      </c>
      <c r="AA241" s="91">
        <v>60</v>
      </c>
      <c r="AB241" s="91">
        <v>68</v>
      </c>
      <c r="AC241" s="91">
        <v>49</v>
      </c>
      <c r="AD241" s="91">
        <v>39</v>
      </c>
      <c r="AE241" s="91">
        <v>41</v>
      </c>
      <c r="AF241" s="91">
        <v>31</v>
      </c>
      <c r="AG241" s="91">
        <v>23</v>
      </c>
      <c r="AH241" s="91">
        <v>26</v>
      </c>
      <c r="AI241" s="91">
        <v>25</v>
      </c>
      <c r="AJ241" s="91">
        <v>18</v>
      </c>
      <c r="AK241" s="91">
        <v>9</v>
      </c>
      <c r="AL241" s="91">
        <v>9</v>
      </c>
      <c r="AM241" s="91">
        <v>1</v>
      </c>
      <c r="AN241" s="91">
        <v>13</v>
      </c>
      <c r="AO241" s="91">
        <v>11</v>
      </c>
      <c r="AP241" s="91">
        <v>30</v>
      </c>
      <c r="AQ241" s="91">
        <v>428</v>
      </c>
      <c r="AR241" s="91">
        <v>24</v>
      </c>
      <c r="AS241" s="91">
        <v>38</v>
      </c>
      <c r="AT241" s="91">
        <v>218</v>
      </c>
      <c r="AU241" s="91">
        <v>32</v>
      </c>
    </row>
    <row r="242" spans="1:47">
      <c r="A242" s="89">
        <v>302</v>
      </c>
      <c r="B242" s="90">
        <v>421</v>
      </c>
      <c r="C242" s="90" t="s">
        <v>587</v>
      </c>
      <c r="D242" s="82">
        <f t="shared" si="46"/>
        <v>333</v>
      </c>
      <c r="E242" s="91">
        <v>10</v>
      </c>
      <c r="F242" s="91">
        <v>8</v>
      </c>
      <c r="G242" s="91">
        <v>5</v>
      </c>
      <c r="H242" s="91">
        <v>5</v>
      </c>
      <c r="I242" s="91">
        <v>5</v>
      </c>
      <c r="J242" s="91">
        <v>5</v>
      </c>
      <c r="K242" s="91">
        <v>5</v>
      </c>
      <c r="L242" s="91">
        <v>3</v>
      </c>
      <c r="M242" s="91">
        <v>4</v>
      </c>
      <c r="N242" s="91">
        <v>6</v>
      </c>
      <c r="O242" s="91">
        <v>4</v>
      </c>
      <c r="P242" s="91">
        <v>5</v>
      </c>
      <c r="Q242" s="91">
        <v>6</v>
      </c>
      <c r="R242" s="91">
        <v>4</v>
      </c>
      <c r="S242" s="91">
        <v>5</v>
      </c>
      <c r="T242" s="91">
        <v>7</v>
      </c>
      <c r="U242" s="91">
        <v>8</v>
      </c>
      <c r="V242" s="91">
        <v>5</v>
      </c>
      <c r="W242" s="91">
        <v>6</v>
      </c>
      <c r="X242" s="91">
        <v>7</v>
      </c>
      <c r="Y242" s="91">
        <v>43</v>
      </c>
      <c r="Z242" s="91">
        <v>16</v>
      </c>
      <c r="AA242" s="91">
        <v>24</v>
      </c>
      <c r="AB242" s="91">
        <v>28</v>
      </c>
      <c r="AC242" s="91">
        <v>20</v>
      </c>
      <c r="AD242" s="91">
        <v>16</v>
      </c>
      <c r="AE242" s="91">
        <v>17</v>
      </c>
      <c r="AF242" s="91">
        <v>12</v>
      </c>
      <c r="AG242" s="91">
        <v>9</v>
      </c>
      <c r="AH242" s="91">
        <v>11</v>
      </c>
      <c r="AI242" s="91">
        <v>10</v>
      </c>
      <c r="AJ242" s="91">
        <v>7</v>
      </c>
      <c r="AK242" s="91">
        <v>4</v>
      </c>
      <c r="AL242" s="91">
        <v>3</v>
      </c>
      <c r="AM242" s="91">
        <v>1</v>
      </c>
      <c r="AN242" s="91">
        <v>5</v>
      </c>
      <c r="AO242" s="91">
        <v>5</v>
      </c>
      <c r="AP242" s="91">
        <v>12</v>
      </c>
      <c r="AQ242" s="91">
        <v>174</v>
      </c>
      <c r="AR242" s="91">
        <v>10</v>
      </c>
      <c r="AS242" s="91">
        <v>16</v>
      </c>
      <c r="AT242" s="91">
        <v>89</v>
      </c>
      <c r="AU242" s="91">
        <v>13</v>
      </c>
    </row>
    <row r="243" spans="1:47">
      <c r="A243" s="86" t="s">
        <v>185</v>
      </c>
      <c r="B243" s="87"/>
      <c r="C243" s="87" t="s">
        <v>186</v>
      </c>
      <c r="D243" s="82">
        <f t="shared" si="46"/>
        <v>2905</v>
      </c>
      <c r="E243" s="88">
        <v>50</v>
      </c>
      <c r="F243" s="88">
        <v>37</v>
      </c>
      <c r="G243" s="88">
        <v>50</v>
      </c>
      <c r="H243" s="88">
        <v>53</v>
      </c>
      <c r="I243" s="88">
        <v>45</v>
      </c>
      <c r="J243" s="88">
        <v>55</v>
      </c>
      <c r="K243" s="88">
        <v>48</v>
      </c>
      <c r="L243" s="88">
        <v>60</v>
      </c>
      <c r="M243" s="88">
        <v>50</v>
      </c>
      <c r="N243" s="88">
        <v>62</v>
      </c>
      <c r="O243" s="88">
        <v>53</v>
      </c>
      <c r="P243" s="88">
        <v>67</v>
      </c>
      <c r="Q243" s="88">
        <v>58</v>
      </c>
      <c r="R243" s="88">
        <v>61</v>
      </c>
      <c r="S243" s="88">
        <v>68</v>
      </c>
      <c r="T243" s="88">
        <v>54</v>
      </c>
      <c r="U243" s="88">
        <v>65</v>
      </c>
      <c r="V243" s="88">
        <v>56</v>
      </c>
      <c r="W243" s="88">
        <v>44</v>
      </c>
      <c r="X243" s="88">
        <v>46</v>
      </c>
      <c r="Y243" s="88">
        <v>256</v>
      </c>
      <c r="Z243" s="88">
        <v>181</v>
      </c>
      <c r="AA243" s="88">
        <v>231</v>
      </c>
      <c r="AB243" s="88">
        <v>222</v>
      </c>
      <c r="AC243" s="88">
        <v>171</v>
      </c>
      <c r="AD243" s="88">
        <v>149</v>
      </c>
      <c r="AE243" s="88">
        <v>141</v>
      </c>
      <c r="AF243" s="88">
        <v>104</v>
      </c>
      <c r="AG243" s="88">
        <v>106</v>
      </c>
      <c r="AH243" s="88">
        <v>100</v>
      </c>
      <c r="AI243" s="88">
        <v>71</v>
      </c>
      <c r="AJ243" s="88">
        <v>44</v>
      </c>
      <c r="AK243" s="88">
        <v>23</v>
      </c>
      <c r="AL243" s="88">
        <v>24</v>
      </c>
      <c r="AM243" s="88">
        <v>1</v>
      </c>
      <c r="AN243" s="88">
        <v>17</v>
      </c>
      <c r="AO243" s="88">
        <v>33</v>
      </c>
      <c r="AP243" s="88">
        <v>59</v>
      </c>
      <c r="AQ243" s="88">
        <v>1540</v>
      </c>
      <c r="AR243" s="88">
        <v>141</v>
      </c>
      <c r="AS243" s="88">
        <v>132</v>
      </c>
      <c r="AT243" s="88">
        <v>650</v>
      </c>
      <c r="AU243" s="88">
        <v>59</v>
      </c>
    </row>
    <row r="244" spans="1:47" s="71" customFormat="1">
      <c r="A244" s="86"/>
      <c r="B244" s="56">
        <v>416</v>
      </c>
      <c r="C244" s="56" t="s">
        <v>646</v>
      </c>
      <c r="D244" s="82">
        <f t="shared" si="46"/>
        <v>2905</v>
      </c>
      <c r="E244" s="88">
        <v>50</v>
      </c>
      <c r="F244" s="88">
        <v>37</v>
      </c>
      <c r="G244" s="88">
        <v>50</v>
      </c>
      <c r="H244" s="88">
        <v>53</v>
      </c>
      <c r="I244" s="88">
        <v>45</v>
      </c>
      <c r="J244" s="88">
        <v>55</v>
      </c>
      <c r="K244" s="88">
        <v>48</v>
      </c>
      <c r="L244" s="88">
        <v>60</v>
      </c>
      <c r="M244" s="88">
        <v>50</v>
      </c>
      <c r="N244" s="88">
        <v>62</v>
      </c>
      <c r="O244" s="88">
        <v>53</v>
      </c>
      <c r="P244" s="88">
        <v>67</v>
      </c>
      <c r="Q244" s="88">
        <v>58</v>
      </c>
      <c r="R244" s="88">
        <v>61</v>
      </c>
      <c r="S244" s="88">
        <v>68</v>
      </c>
      <c r="T244" s="88">
        <v>54</v>
      </c>
      <c r="U244" s="88">
        <v>65</v>
      </c>
      <c r="V244" s="88">
        <v>56</v>
      </c>
      <c r="W244" s="88">
        <v>44</v>
      </c>
      <c r="X244" s="88">
        <v>46</v>
      </c>
      <c r="Y244" s="88">
        <v>256</v>
      </c>
      <c r="Z244" s="88">
        <v>181</v>
      </c>
      <c r="AA244" s="88">
        <v>231</v>
      </c>
      <c r="AB244" s="88">
        <v>222</v>
      </c>
      <c r="AC244" s="88">
        <v>171</v>
      </c>
      <c r="AD244" s="88">
        <v>149</v>
      </c>
      <c r="AE244" s="88">
        <v>141</v>
      </c>
      <c r="AF244" s="88">
        <v>104</v>
      </c>
      <c r="AG244" s="88">
        <v>106</v>
      </c>
      <c r="AH244" s="88">
        <v>100</v>
      </c>
      <c r="AI244" s="88">
        <v>71</v>
      </c>
      <c r="AJ244" s="88">
        <v>44</v>
      </c>
      <c r="AK244" s="88">
        <v>23</v>
      </c>
      <c r="AL244" s="88">
        <v>24</v>
      </c>
      <c r="AM244" s="88">
        <v>1</v>
      </c>
      <c r="AN244" s="88">
        <v>17</v>
      </c>
      <c r="AO244" s="88">
        <v>33</v>
      </c>
      <c r="AP244" s="88">
        <v>59</v>
      </c>
      <c r="AQ244" s="88">
        <v>1540</v>
      </c>
      <c r="AR244" s="88">
        <v>141</v>
      </c>
      <c r="AS244" s="88">
        <v>132</v>
      </c>
      <c r="AT244" s="88">
        <v>650</v>
      </c>
      <c r="AU244" s="88">
        <v>59</v>
      </c>
    </row>
    <row r="245" spans="1:47">
      <c r="A245" s="86" t="s">
        <v>187</v>
      </c>
      <c r="B245" s="87"/>
      <c r="C245" s="87" t="s">
        <v>188</v>
      </c>
      <c r="D245" s="82">
        <f t="shared" si="46"/>
        <v>625</v>
      </c>
      <c r="E245" s="88">
        <v>6</v>
      </c>
      <c r="F245" s="88">
        <v>12</v>
      </c>
      <c r="G245" s="88">
        <v>12</v>
      </c>
      <c r="H245" s="88">
        <v>9</v>
      </c>
      <c r="I245" s="88">
        <v>14</v>
      </c>
      <c r="J245" s="88">
        <v>3</v>
      </c>
      <c r="K245" s="88">
        <v>7</v>
      </c>
      <c r="L245" s="88">
        <v>13</v>
      </c>
      <c r="M245" s="88">
        <v>9</v>
      </c>
      <c r="N245" s="88">
        <v>8</v>
      </c>
      <c r="O245" s="88">
        <v>6</v>
      </c>
      <c r="P245" s="88">
        <v>8</v>
      </c>
      <c r="Q245" s="88">
        <v>13</v>
      </c>
      <c r="R245" s="88">
        <v>10</v>
      </c>
      <c r="S245" s="88">
        <v>8</v>
      </c>
      <c r="T245" s="88">
        <v>8</v>
      </c>
      <c r="U245" s="88">
        <v>9</v>
      </c>
      <c r="V245" s="88">
        <v>14</v>
      </c>
      <c r="W245" s="88">
        <v>9</v>
      </c>
      <c r="X245" s="88">
        <v>14</v>
      </c>
      <c r="Y245" s="88">
        <v>44</v>
      </c>
      <c r="Z245" s="88">
        <v>43</v>
      </c>
      <c r="AA245" s="88">
        <v>24</v>
      </c>
      <c r="AB245" s="88">
        <v>43</v>
      </c>
      <c r="AC245" s="88">
        <v>43</v>
      </c>
      <c r="AD245" s="88">
        <v>41</v>
      </c>
      <c r="AE245" s="88">
        <v>47</v>
      </c>
      <c r="AF245" s="88">
        <v>30</v>
      </c>
      <c r="AG245" s="88">
        <v>29</v>
      </c>
      <c r="AH245" s="88">
        <v>30</v>
      </c>
      <c r="AI245" s="88">
        <v>23</v>
      </c>
      <c r="AJ245" s="88">
        <v>15</v>
      </c>
      <c r="AK245" s="88">
        <v>11</v>
      </c>
      <c r="AL245" s="88">
        <v>10</v>
      </c>
      <c r="AM245" s="88">
        <v>0</v>
      </c>
      <c r="AN245" s="88">
        <v>2</v>
      </c>
      <c r="AO245" s="88">
        <v>4</v>
      </c>
      <c r="AP245" s="88">
        <v>7</v>
      </c>
      <c r="AQ245" s="88">
        <v>268</v>
      </c>
      <c r="AR245" s="88">
        <v>19</v>
      </c>
      <c r="AS245" s="88">
        <v>24</v>
      </c>
      <c r="AT245" s="88">
        <v>96</v>
      </c>
      <c r="AU245" s="88">
        <v>13</v>
      </c>
    </row>
    <row r="246" spans="1:47" s="71" customFormat="1">
      <c r="A246" s="86"/>
      <c r="B246" s="56">
        <v>422</v>
      </c>
      <c r="C246" s="56" t="s">
        <v>647</v>
      </c>
      <c r="D246" s="82">
        <f t="shared" si="46"/>
        <v>625</v>
      </c>
      <c r="E246" s="88">
        <v>6</v>
      </c>
      <c r="F246" s="88">
        <v>12</v>
      </c>
      <c r="G246" s="88">
        <v>12</v>
      </c>
      <c r="H246" s="88">
        <v>9</v>
      </c>
      <c r="I246" s="88">
        <v>14</v>
      </c>
      <c r="J246" s="88">
        <v>3</v>
      </c>
      <c r="K246" s="88">
        <v>7</v>
      </c>
      <c r="L246" s="88">
        <v>13</v>
      </c>
      <c r="M246" s="88">
        <v>9</v>
      </c>
      <c r="N246" s="88">
        <v>8</v>
      </c>
      <c r="O246" s="88">
        <v>6</v>
      </c>
      <c r="P246" s="88">
        <v>8</v>
      </c>
      <c r="Q246" s="88">
        <v>13</v>
      </c>
      <c r="R246" s="88">
        <v>10</v>
      </c>
      <c r="S246" s="88">
        <v>8</v>
      </c>
      <c r="T246" s="88">
        <v>8</v>
      </c>
      <c r="U246" s="88">
        <v>9</v>
      </c>
      <c r="V246" s="88">
        <v>14</v>
      </c>
      <c r="W246" s="88">
        <v>9</v>
      </c>
      <c r="X246" s="88">
        <v>14</v>
      </c>
      <c r="Y246" s="88">
        <v>44</v>
      </c>
      <c r="Z246" s="88">
        <v>43</v>
      </c>
      <c r="AA246" s="88">
        <v>24</v>
      </c>
      <c r="AB246" s="88">
        <v>43</v>
      </c>
      <c r="AC246" s="88">
        <v>43</v>
      </c>
      <c r="AD246" s="88">
        <v>41</v>
      </c>
      <c r="AE246" s="88">
        <v>47</v>
      </c>
      <c r="AF246" s="88">
        <v>30</v>
      </c>
      <c r="AG246" s="88">
        <v>29</v>
      </c>
      <c r="AH246" s="88">
        <v>30</v>
      </c>
      <c r="AI246" s="88">
        <v>23</v>
      </c>
      <c r="AJ246" s="88">
        <v>15</v>
      </c>
      <c r="AK246" s="88">
        <v>11</v>
      </c>
      <c r="AL246" s="88">
        <v>10</v>
      </c>
      <c r="AM246" s="88">
        <v>0</v>
      </c>
      <c r="AN246" s="88">
        <v>2</v>
      </c>
      <c r="AO246" s="88">
        <v>4</v>
      </c>
      <c r="AP246" s="88">
        <v>7</v>
      </c>
      <c r="AQ246" s="88">
        <v>268</v>
      </c>
      <c r="AR246" s="88">
        <v>19</v>
      </c>
      <c r="AS246" s="88">
        <v>24</v>
      </c>
      <c r="AT246" s="88">
        <v>96</v>
      </c>
      <c r="AU246" s="88">
        <v>13</v>
      </c>
    </row>
    <row r="247" spans="1:47">
      <c r="A247" s="86" t="s">
        <v>189</v>
      </c>
      <c r="B247" s="87"/>
      <c r="C247" s="87" t="s">
        <v>190</v>
      </c>
      <c r="D247" s="82">
        <f t="shared" si="46"/>
        <v>3430</v>
      </c>
      <c r="E247" s="88">
        <v>73</v>
      </c>
      <c r="F247" s="88">
        <v>69</v>
      </c>
      <c r="G247" s="88">
        <v>61</v>
      </c>
      <c r="H247" s="88">
        <v>64</v>
      </c>
      <c r="I247" s="88">
        <v>58</v>
      </c>
      <c r="J247" s="88">
        <v>44</v>
      </c>
      <c r="K247" s="88">
        <v>58</v>
      </c>
      <c r="L247" s="88">
        <v>59</v>
      </c>
      <c r="M247" s="88">
        <v>73</v>
      </c>
      <c r="N247" s="88">
        <v>61</v>
      </c>
      <c r="O247" s="88">
        <v>62</v>
      </c>
      <c r="P247" s="88">
        <v>59</v>
      </c>
      <c r="Q247" s="88">
        <v>52</v>
      </c>
      <c r="R247" s="88">
        <v>63</v>
      </c>
      <c r="S247" s="88">
        <v>69</v>
      </c>
      <c r="T247" s="88">
        <v>62</v>
      </c>
      <c r="U247" s="88">
        <v>63</v>
      </c>
      <c r="V247" s="88">
        <v>59</v>
      </c>
      <c r="W247" s="88">
        <v>57</v>
      </c>
      <c r="X247" s="88">
        <v>56</v>
      </c>
      <c r="Y247" s="88">
        <v>249</v>
      </c>
      <c r="Z247" s="88">
        <v>248</v>
      </c>
      <c r="AA247" s="88">
        <v>351</v>
      </c>
      <c r="AB247" s="88">
        <v>298</v>
      </c>
      <c r="AC247" s="88">
        <v>219</v>
      </c>
      <c r="AD247" s="88">
        <v>170</v>
      </c>
      <c r="AE247" s="88">
        <v>165</v>
      </c>
      <c r="AF247" s="88">
        <v>126</v>
      </c>
      <c r="AG247" s="88">
        <v>116</v>
      </c>
      <c r="AH247" s="88">
        <v>99</v>
      </c>
      <c r="AI247" s="88">
        <v>65</v>
      </c>
      <c r="AJ247" s="88">
        <v>50</v>
      </c>
      <c r="AK247" s="88">
        <v>28</v>
      </c>
      <c r="AL247" s="88">
        <v>24</v>
      </c>
      <c r="AM247" s="88">
        <v>3</v>
      </c>
      <c r="AN247" s="88">
        <v>33</v>
      </c>
      <c r="AO247" s="88">
        <v>40</v>
      </c>
      <c r="AP247" s="88">
        <v>86</v>
      </c>
      <c r="AQ247" s="88">
        <v>1793</v>
      </c>
      <c r="AR247" s="88">
        <v>146</v>
      </c>
      <c r="AS247" s="88">
        <v>150</v>
      </c>
      <c r="AT247" s="88">
        <v>826</v>
      </c>
      <c r="AU247" s="88">
        <v>65</v>
      </c>
    </row>
    <row r="248" spans="1:47" s="71" customFormat="1">
      <c r="A248" s="86"/>
      <c r="B248" s="56">
        <v>376</v>
      </c>
      <c r="C248" s="56" t="s">
        <v>648</v>
      </c>
      <c r="D248" s="82">
        <f t="shared" si="46"/>
        <v>3430</v>
      </c>
      <c r="E248" s="88">
        <v>73</v>
      </c>
      <c r="F248" s="88">
        <v>69</v>
      </c>
      <c r="G248" s="88">
        <v>61</v>
      </c>
      <c r="H248" s="88">
        <v>64</v>
      </c>
      <c r="I248" s="88">
        <v>58</v>
      </c>
      <c r="J248" s="88">
        <v>44</v>
      </c>
      <c r="K248" s="88">
        <v>58</v>
      </c>
      <c r="L248" s="88">
        <v>59</v>
      </c>
      <c r="M248" s="88">
        <v>73</v>
      </c>
      <c r="N248" s="88">
        <v>61</v>
      </c>
      <c r="O248" s="88">
        <v>62</v>
      </c>
      <c r="P248" s="88">
        <v>59</v>
      </c>
      <c r="Q248" s="88">
        <v>52</v>
      </c>
      <c r="R248" s="88">
        <v>63</v>
      </c>
      <c r="S248" s="88">
        <v>69</v>
      </c>
      <c r="T248" s="88">
        <v>62</v>
      </c>
      <c r="U248" s="88">
        <v>63</v>
      </c>
      <c r="V248" s="88">
        <v>59</v>
      </c>
      <c r="W248" s="88">
        <v>57</v>
      </c>
      <c r="X248" s="88">
        <v>56</v>
      </c>
      <c r="Y248" s="88">
        <v>249</v>
      </c>
      <c r="Z248" s="88">
        <v>248</v>
      </c>
      <c r="AA248" s="88">
        <v>351</v>
      </c>
      <c r="AB248" s="88">
        <v>298</v>
      </c>
      <c r="AC248" s="88">
        <v>219</v>
      </c>
      <c r="AD248" s="88">
        <v>170</v>
      </c>
      <c r="AE248" s="88">
        <v>165</v>
      </c>
      <c r="AF248" s="88">
        <v>126</v>
      </c>
      <c r="AG248" s="88">
        <v>116</v>
      </c>
      <c r="AH248" s="88">
        <v>99</v>
      </c>
      <c r="AI248" s="88">
        <v>65</v>
      </c>
      <c r="AJ248" s="88">
        <v>50</v>
      </c>
      <c r="AK248" s="88">
        <v>28</v>
      </c>
      <c r="AL248" s="88">
        <v>24</v>
      </c>
      <c r="AM248" s="88">
        <v>3</v>
      </c>
      <c r="AN248" s="88">
        <v>33</v>
      </c>
      <c r="AO248" s="88">
        <v>40</v>
      </c>
      <c r="AP248" s="88">
        <v>86</v>
      </c>
      <c r="AQ248" s="88">
        <v>1793</v>
      </c>
      <c r="AR248" s="88">
        <v>146</v>
      </c>
      <c r="AS248" s="88">
        <v>150</v>
      </c>
      <c r="AT248" s="88">
        <v>826</v>
      </c>
      <c r="AU248" s="88">
        <v>65</v>
      </c>
    </row>
    <row r="249" spans="1:47">
      <c r="A249" s="86" t="s">
        <v>191</v>
      </c>
      <c r="B249" s="87"/>
      <c r="C249" s="87" t="s">
        <v>192</v>
      </c>
      <c r="D249" s="82">
        <f t="shared" si="46"/>
        <v>4157</v>
      </c>
      <c r="E249" s="88">
        <f>SUM(E250:E254)</f>
        <v>105</v>
      </c>
      <c r="F249" s="88">
        <f t="shared" ref="F249:AU249" si="56">SUM(F250:F254)</f>
        <v>93</v>
      </c>
      <c r="G249" s="88">
        <f t="shared" si="56"/>
        <v>64</v>
      </c>
      <c r="H249" s="88">
        <f t="shared" si="56"/>
        <v>73</v>
      </c>
      <c r="I249" s="88">
        <f t="shared" si="56"/>
        <v>71</v>
      </c>
      <c r="J249" s="88">
        <f t="shared" si="56"/>
        <v>87</v>
      </c>
      <c r="K249" s="88">
        <f t="shared" si="56"/>
        <v>89</v>
      </c>
      <c r="L249" s="88">
        <f t="shared" si="56"/>
        <v>61</v>
      </c>
      <c r="M249" s="88">
        <f t="shared" si="56"/>
        <v>85</v>
      </c>
      <c r="N249" s="88">
        <f t="shared" si="56"/>
        <v>66</v>
      </c>
      <c r="O249" s="88">
        <f t="shared" si="56"/>
        <v>79</v>
      </c>
      <c r="P249" s="88">
        <f t="shared" si="56"/>
        <v>71</v>
      </c>
      <c r="Q249" s="88">
        <f t="shared" si="56"/>
        <v>56</v>
      </c>
      <c r="R249" s="88">
        <f t="shared" si="56"/>
        <v>64</v>
      </c>
      <c r="S249" s="88">
        <f t="shared" si="56"/>
        <v>102</v>
      </c>
      <c r="T249" s="88">
        <f t="shared" si="56"/>
        <v>85</v>
      </c>
      <c r="U249" s="88">
        <f t="shared" si="56"/>
        <v>76</v>
      </c>
      <c r="V249" s="88">
        <f t="shared" si="56"/>
        <v>71</v>
      </c>
      <c r="W249" s="88">
        <f t="shared" si="56"/>
        <v>73</v>
      </c>
      <c r="X249" s="88">
        <f t="shared" si="56"/>
        <v>69</v>
      </c>
      <c r="Y249" s="88">
        <f t="shared" si="56"/>
        <v>321</v>
      </c>
      <c r="Z249" s="88">
        <f t="shared" si="56"/>
        <v>471</v>
      </c>
      <c r="AA249" s="88">
        <f t="shared" si="56"/>
        <v>267</v>
      </c>
      <c r="AB249" s="88">
        <f t="shared" si="56"/>
        <v>253</v>
      </c>
      <c r="AC249" s="88">
        <f t="shared" si="56"/>
        <v>225</v>
      </c>
      <c r="AD249" s="88">
        <f t="shared" si="56"/>
        <v>224</v>
      </c>
      <c r="AE249" s="88">
        <f t="shared" si="56"/>
        <v>204</v>
      </c>
      <c r="AF249" s="88">
        <f t="shared" si="56"/>
        <v>152</v>
      </c>
      <c r="AG249" s="88">
        <f t="shared" si="56"/>
        <v>131</v>
      </c>
      <c r="AH249" s="88">
        <f t="shared" si="56"/>
        <v>121</v>
      </c>
      <c r="AI249" s="88">
        <f t="shared" si="56"/>
        <v>96</v>
      </c>
      <c r="AJ249" s="88">
        <f t="shared" si="56"/>
        <v>70</v>
      </c>
      <c r="AK249" s="88">
        <f t="shared" si="56"/>
        <v>45</v>
      </c>
      <c r="AL249" s="88">
        <f t="shared" si="56"/>
        <v>37</v>
      </c>
      <c r="AM249" s="88">
        <f t="shared" si="56"/>
        <v>5</v>
      </c>
      <c r="AN249" s="88">
        <f t="shared" si="56"/>
        <v>59</v>
      </c>
      <c r="AO249" s="88">
        <f t="shared" si="56"/>
        <v>46</v>
      </c>
      <c r="AP249" s="88">
        <f t="shared" si="56"/>
        <v>127</v>
      </c>
      <c r="AQ249" s="88">
        <f t="shared" si="56"/>
        <v>2192</v>
      </c>
      <c r="AR249" s="88">
        <f t="shared" si="56"/>
        <v>171</v>
      </c>
      <c r="AS249" s="88">
        <f t="shared" si="56"/>
        <v>177</v>
      </c>
      <c r="AT249" s="88">
        <f t="shared" si="56"/>
        <v>994</v>
      </c>
      <c r="AU249" s="88">
        <f t="shared" si="56"/>
        <v>133</v>
      </c>
    </row>
    <row r="250" spans="1:47">
      <c r="A250" s="89">
        <v>201</v>
      </c>
      <c r="B250" s="90">
        <v>404</v>
      </c>
      <c r="C250" s="90" t="s">
        <v>588</v>
      </c>
      <c r="D250" s="82">
        <f t="shared" si="46"/>
        <v>1092</v>
      </c>
      <c r="E250" s="91">
        <v>28</v>
      </c>
      <c r="F250" s="91">
        <v>24</v>
      </c>
      <c r="G250" s="91">
        <v>17</v>
      </c>
      <c r="H250" s="91">
        <v>19</v>
      </c>
      <c r="I250" s="91">
        <v>19</v>
      </c>
      <c r="J250" s="91">
        <v>23</v>
      </c>
      <c r="K250" s="91">
        <v>23</v>
      </c>
      <c r="L250" s="91">
        <v>16</v>
      </c>
      <c r="M250" s="91">
        <v>22</v>
      </c>
      <c r="N250" s="91">
        <v>17</v>
      </c>
      <c r="O250" s="91">
        <v>21</v>
      </c>
      <c r="P250" s="91">
        <v>19</v>
      </c>
      <c r="Q250" s="91">
        <v>13</v>
      </c>
      <c r="R250" s="91">
        <v>17</v>
      </c>
      <c r="S250" s="91">
        <v>27</v>
      </c>
      <c r="T250" s="91">
        <v>22</v>
      </c>
      <c r="U250" s="91">
        <v>20</v>
      </c>
      <c r="V250" s="91">
        <v>19</v>
      </c>
      <c r="W250" s="91">
        <v>19</v>
      </c>
      <c r="X250" s="91">
        <v>18</v>
      </c>
      <c r="Y250" s="91">
        <v>85</v>
      </c>
      <c r="Z250" s="91">
        <v>124</v>
      </c>
      <c r="AA250" s="91">
        <v>70</v>
      </c>
      <c r="AB250" s="91">
        <v>67</v>
      </c>
      <c r="AC250" s="91">
        <v>59</v>
      </c>
      <c r="AD250" s="91">
        <v>59</v>
      </c>
      <c r="AE250" s="91">
        <v>54</v>
      </c>
      <c r="AF250" s="91">
        <v>40</v>
      </c>
      <c r="AG250" s="91">
        <v>34</v>
      </c>
      <c r="AH250" s="91">
        <v>32</v>
      </c>
      <c r="AI250" s="91">
        <v>25</v>
      </c>
      <c r="AJ250" s="91">
        <v>18</v>
      </c>
      <c r="AK250" s="91">
        <v>12</v>
      </c>
      <c r="AL250" s="91">
        <v>10</v>
      </c>
      <c r="AM250" s="91">
        <v>1</v>
      </c>
      <c r="AN250" s="91">
        <v>16</v>
      </c>
      <c r="AO250" s="91">
        <v>11</v>
      </c>
      <c r="AP250" s="91">
        <v>33</v>
      </c>
      <c r="AQ250" s="91">
        <v>577</v>
      </c>
      <c r="AR250" s="91">
        <v>45</v>
      </c>
      <c r="AS250" s="91">
        <v>47</v>
      </c>
      <c r="AT250" s="91">
        <v>262</v>
      </c>
      <c r="AU250" s="91">
        <v>35</v>
      </c>
    </row>
    <row r="251" spans="1:47">
      <c r="A251" s="89">
        <v>301</v>
      </c>
      <c r="B251" s="90">
        <v>405</v>
      </c>
      <c r="C251" s="90" t="s">
        <v>589</v>
      </c>
      <c r="D251" s="82">
        <f t="shared" si="46"/>
        <v>417</v>
      </c>
      <c r="E251" s="91">
        <v>10</v>
      </c>
      <c r="F251" s="91">
        <v>9</v>
      </c>
      <c r="G251" s="91">
        <v>7</v>
      </c>
      <c r="H251" s="91">
        <v>8</v>
      </c>
      <c r="I251" s="91">
        <v>7</v>
      </c>
      <c r="J251" s="91">
        <v>9</v>
      </c>
      <c r="K251" s="91">
        <v>9</v>
      </c>
      <c r="L251" s="91">
        <v>6</v>
      </c>
      <c r="M251" s="91">
        <v>9</v>
      </c>
      <c r="N251" s="91">
        <v>7</v>
      </c>
      <c r="O251" s="91">
        <v>8</v>
      </c>
      <c r="P251" s="91">
        <v>7</v>
      </c>
      <c r="Q251" s="91">
        <v>6</v>
      </c>
      <c r="R251" s="91">
        <v>7</v>
      </c>
      <c r="S251" s="91">
        <v>10</v>
      </c>
      <c r="T251" s="91">
        <v>9</v>
      </c>
      <c r="U251" s="91">
        <v>7</v>
      </c>
      <c r="V251" s="91">
        <v>7</v>
      </c>
      <c r="W251" s="91">
        <v>8</v>
      </c>
      <c r="X251" s="91">
        <v>7</v>
      </c>
      <c r="Y251" s="91">
        <v>32</v>
      </c>
      <c r="Z251" s="91">
        <v>46</v>
      </c>
      <c r="AA251" s="91">
        <v>26</v>
      </c>
      <c r="AB251" s="91">
        <v>25</v>
      </c>
      <c r="AC251" s="91">
        <v>23</v>
      </c>
      <c r="AD251" s="91">
        <v>23</v>
      </c>
      <c r="AE251" s="91">
        <v>20</v>
      </c>
      <c r="AF251" s="91">
        <v>16</v>
      </c>
      <c r="AG251" s="91">
        <v>13</v>
      </c>
      <c r="AH251" s="91">
        <v>12</v>
      </c>
      <c r="AI251" s="91">
        <v>9</v>
      </c>
      <c r="AJ251" s="91">
        <v>7</v>
      </c>
      <c r="AK251" s="91">
        <v>4</v>
      </c>
      <c r="AL251" s="91">
        <v>4</v>
      </c>
      <c r="AM251" s="91">
        <v>1</v>
      </c>
      <c r="AN251" s="91">
        <v>6</v>
      </c>
      <c r="AO251" s="91">
        <v>6</v>
      </c>
      <c r="AP251" s="91">
        <v>13</v>
      </c>
      <c r="AQ251" s="91">
        <v>216</v>
      </c>
      <c r="AR251" s="91">
        <v>17</v>
      </c>
      <c r="AS251" s="91">
        <v>17</v>
      </c>
      <c r="AT251" s="91">
        <v>98</v>
      </c>
      <c r="AU251" s="91">
        <v>13</v>
      </c>
    </row>
    <row r="252" spans="1:47">
      <c r="A252" s="89">
        <v>302</v>
      </c>
      <c r="B252" s="90">
        <v>406</v>
      </c>
      <c r="C252" s="90" t="s">
        <v>590</v>
      </c>
      <c r="D252" s="82">
        <f t="shared" si="46"/>
        <v>1895</v>
      </c>
      <c r="E252" s="91">
        <v>48</v>
      </c>
      <c r="F252" s="91">
        <v>43</v>
      </c>
      <c r="G252" s="91">
        <v>29</v>
      </c>
      <c r="H252" s="91">
        <v>33</v>
      </c>
      <c r="I252" s="91">
        <v>32</v>
      </c>
      <c r="J252" s="91">
        <v>39</v>
      </c>
      <c r="K252" s="91">
        <v>41</v>
      </c>
      <c r="L252" s="91">
        <v>28</v>
      </c>
      <c r="M252" s="91">
        <v>39</v>
      </c>
      <c r="N252" s="91">
        <v>30</v>
      </c>
      <c r="O252" s="91">
        <v>36</v>
      </c>
      <c r="P252" s="91">
        <v>32</v>
      </c>
      <c r="Q252" s="91">
        <v>26</v>
      </c>
      <c r="R252" s="91">
        <v>29</v>
      </c>
      <c r="S252" s="91">
        <v>47</v>
      </c>
      <c r="T252" s="91">
        <v>39</v>
      </c>
      <c r="U252" s="91">
        <v>35</v>
      </c>
      <c r="V252" s="91">
        <v>32</v>
      </c>
      <c r="W252" s="91">
        <v>33</v>
      </c>
      <c r="X252" s="91">
        <v>31</v>
      </c>
      <c r="Y252" s="91">
        <v>146</v>
      </c>
      <c r="Z252" s="91">
        <v>215</v>
      </c>
      <c r="AA252" s="91">
        <v>122</v>
      </c>
      <c r="AB252" s="91">
        <v>115</v>
      </c>
      <c r="AC252" s="91">
        <v>103</v>
      </c>
      <c r="AD252" s="91">
        <v>102</v>
      </c>
      <c r="AE252" s="91">
        <v>93</v>
      </c>
      <c r="AF252" s="91">
        <v>69</v>
      </c>
      <c r="AG252" s="91">
        <v>60</v>
      </c>
      <c r="AH252" s="91">
        <v>55</v>
      </c>
      <c r="AI252" s="91">
        <v>44</v>
      </c>
      <c r="AJ252" s="91">
        <v>32</v>
      </c>
      <c r="AK252" s="91">
        <v>21</v>
      </c>
      <c r="AL252" s="91">
        <v>16</v>
      </c>
      <c r="AM252" s="91">
        <v>1</v>
      </c>
      <c r="AN252" s="91">
        <v>26</v>
      </c>
      <c r="AO252" s="91">
        <v>12</v>
      </c>
      <c r="AP252" s="91">
        <v>58</v>
      </c>
      <c r="AQ252" s="91">
        <v>1002</v>
      </c>
      <c r="AR252" s="91">
        <v>78</v>
      </c>
      <c r="AS252" s="91">
        <v>81</v>
      </c>
      <c r="AT252" s="91">
        <v>454</v>
      </c>
      <c r="AU252" s="91">
        <v>61</v>
      </c>
    </row>
    <row r="253" spans="1:47">
      <c r="A253" s="89">
        <v>303</v>
      </c>
      <c r="B253" s="90">
        <v>407</v>
      </c>
      <c r="C253" s="90" t="s">
        <v>591</v>
      </c>
      <c r="D253" s="82">
        <f t="shared" si="46"/>
        <v>341</v>
      </c>
      <c r="E253" s="91">
        <v>9</v>
      </c>
      <c r="F253" s="91">
        <v>8</v>
      </c>
      <c r="G253" s="91">
        <v>5</v>
      </c>
      <c r="H253" s="91">
        <v>6</v>
      </c>
      <c r="I253" s="91">
        <v>6</v>
      </c>
      <c r="J253" s="91">
        <v>7</v>
      </c>
      <c r="K253" s="91">
        <v>7</v>
      </c>
      <c r="L253" s="91">
        <v>5</v>
      </c>
      <c r="M253" s="91">
        <v>7</v>
      </c>
      <c r="N253" s="91">
        <v>5</v>
      </c>
      <c r="O253" s="91">
        <v>6</v>
      </c>
      <c r="P253" s="91">
        <v>6</v>
      </c>
      <c r="Q253" s="91">
        <v>5</v>
      </c>
      <c r="R253" s="91">
        <v>5</v>
      </c>
      <c r="S253" s="91">
        <v>8</v>
      </c>
      <c r="T253" s="91">
        <v>7</v>
      </c>
      <c r="U253" s="91">
        <v>6</v>
      </c>
      <c r="V253" s="91">
        <v>6</v>
      </c>
      <c r="W253" s="91">
        <v>6</v>
      </c>
      <c r="X253" s="91">
        <v>6</v>
      </c>
      <c r="Y253" s="91">
        <v>26</v>
      </c>
      <c r="Z253" s="91">
        <v>39</v>
      </c>
      <c r="AA253" s="91">
        <v>22</v>
      </c>
      <c r="AB253" s="91">
        <v>21</v>
      </c>
      <c r="AC253" s="91">
        <v>18</v>
      </c>
      <c r="AD253" s="91">
        <v>18</v>
      </c>
      <c r="AE253" s="91">
        <v>17</v>
      </c>
      <c r="AF253" s="91">
        <v>12</v>
      </c>
      <c r="AG253" s="91">
        <v>11</v>
      </c>
      <c r="AH253" s="91">
        <v>10</v>
      </c>
      <c r="AI253" s="91">
        <v>8</v>
      </c>
      <c r="AJ253" s="91">
        <v>6</v>
      </c>
      <c r="AK253" s="91">
        <v>4</v>
      </c>
      <c r="AL253" s="91">
        <v>3</v>
      </c>
      <c r="AM253" s="91">
        <v>1</v>
      </c>
      <c r="AN253" s="91">
        <v>5</v>
      </c>
      <c r="AO253" s="91">
        <v>12</v>
      </c>
      <c r="AP253" s="91">
        <v>10</v>
      </c>
      <c r="AQ253" s="91">
        <v>179</v>
      </c>
      <c r="AR253" s="91">
        <v>14</v>
      </c>
      <c r="AS253" s="91">
        <v>14</v>
      </c>
      <c r="AT253" s="91">
        <v>81</v>
      </c>
      <c r="AU253" s="91">
        <v>11</v>
      </c>
    </row>
    <row r="254" spans="1:47">
      <c r="A254" s="89">
        <v>304</v>
      </c>
      <c r="B254" s="90">
        <v>408</v>
      </c>
      <c r="C254" s="90" t="s">
        <v>592</v>
      </c>
      <c r="D254" s="82">
        <f t="shared" si="46"/>
        <v>412</v>
      </c>
      <c r="E254" s="91">
        <v>10</v>
      </c>
      <c r="F254" s="91">
        <v>9</v>
      </c>
      <c r="G254" s="91">
        <v>6</v>
      </c>
      <c r="H254" s="91">
        <v>7</v>
      </c>
      <c r="I254" s="91">
        <v>7</v>
      </c>
      <c r="J254" s="91">
        <v>9</v>
      </c>
      <c r="K254" s="91">
        <v>9</v>
      </c>
      <c r="L254" s="91">
        <v>6</v>
      </c>
      <c r="M254" s="91">
        <v>8</v>
      </c>
      <c r="N254" s="91">
        <v>7</v>
      </c>
      <c r="O254" s="91">
        <v>8</v>
      </c>
      <c r="P254" s="91">
        <v>7</v>
      </c>
      <c r="Q254" s="91">
        <v>6</v>
      </c>
      <c r="R254" s="91">
        <v>6</v>
      </c>
      <c r="S254" s="91">
        <v>10</v>
      </c>
      <c r="T254" s="91">
        <v>8</v>
      </c>
      <c r="U254" s="91">
        <v>8</v>
      </c>
      <c r="V254" s="91">
        <v>7</v>
      </c>
      <c r="W254" s="91">
        <v>7</v>
      </c>
      <c r="X254" s="91">
        <v>7</v>
      </c>
      <c r="Y254" s="91">
        <v>32</v>
      </c>
      <c r="Z254" s="91">
        <v>47</v>
      </c>
      <c r="AA254" s="91">
        <v>27</v>
      </c>
      <c r="AB254" s="91">
        <v>25</v>
      </c>
      <c r="AC254" s="91">
        <v>22</v>
      </c>
      <c r="AD254" s="91">
        <v>22</v>
      </c>
      <c r="AE254" s="91">
        <v>20</v>
      </c>
      <c r="AF254" s="91">
        <v>15</v>
      </c>
      <c r="AG254" s="91">
        <v>13</v>
      </c>
      <c r="AH254" s="91">
        <v>12</v>
      </c>
      <c r="AI254" s="91">
        <v>10</v>
      </c>
      <c r="AJ254" s="91">
        <v>7</v>
      </c>
      <c r="AK254" s="91">
        <v>4</v>
      </c>
      <c r="AL254" s="91">
        <v>4</v>
      </c>
      <c r="AM254" s="91">
        <v>1</v>
      </c>
      <c r="AN254" s="91">
        <v>6</v>
      </c>
      <c r="AO254" s="91">
        <v>5</v>
      </c>
      <c r="AP254" s="91">
        <v>13</v>
      </c>
      <c r="AQ254" s="91">
        <v>218</v>
      </c>
      <c r="AR254" s="91">
        <v>17</v>
      </c>
      <c r="AS254" s="91">
        <v>18</v>
      </c>
      <c r="AT254" s="91">
        <v>99</v>
      </c>
      <c r="AU254" s="91">
        <v>13</v>
      </c>
    </row>
    <row r="255" spans="1:47">
      <c r="A255" s="86" t="s">
        <v>193</v>
      </c>
      <c r="B255" s="87"/>
      <c r="C255" s="87" t="s">
        <v>194</v>
      </c>
      <c r="D255" s="82">
        <f t="shared" si="46"/>
        <v>947</v>
      </c>
      <c r="E255" s="88">
        <v>14</v>
      </c>
      <c r="F255" s="88">
        <v>17</v>
      </c>
      <c r="G255" s="88">
        <v>17</v>
      </c>
      <c r="H255" s="88">
        <v>13</v>
      </c>
      <c r="I255" s="88">
        <v>20</v>
      </c>
      <c r="J255" s="88">
        <v>10</v>
      </c>
      <c r="K255" s="88">
        <v>11</v>
      </c>
      <c r="L255" s="88">
        <v>19</v>
      </c>
      <c r="M255" s="88">
        <v>12</v>
      </c>
      <c r="N255" s="88">
        <v>8</v>
      </c>
      <c r="O255" s="88">
        <v>14</v>
      </c>
      <c r="P255" s="88">
        <v>22</v>
      </c>
      <c r="Q255" s="88">
        <v>22</v>
      </c>
      <c r="R255" s="88">
        <v>13</v>
      </c>
      <c r="S255" s="88">
        <v>15</v>
      </c>
      <c r="T255" s="88">
        <v>20</v>
      </c>
      <c r="U255" s="88">
        <v>18</v>
      </c>
      <c r="V255" s="88">
        <v>24</v>
      </c>
      <c r="W255" s="88">
        <v>9</v>
      </c>
      <c r="X255" s="88">
        <v>22</v>
      </c>
      <c r="Y255" s="88">
        <v>69</v>
      </c>
      <c r="Z255" s="88">
        <v>56</v>
      </c>
      <c r="AA255" s="88">
        <v>49</v>
      </c>
      <c r="AB255" s="88">
        <v>75</v>
      </c>
      <c r="AC255" s="88">
        <v>65</v>
      </c>
      <c r="AD255" s="88">
        <v>49</v>
      </c>
      <c r="AE255" s="88">
        <v>59</v>
      </c>
      <c r="AF255" s="88">
        <v>42</v>
      </c>
      <c r="AG255" s="88">
        <v>38</v>
      </c>
      <c r="AH255" s="88">
        <v>39</v>
      </c>
      <c r="AI255" s="88">
        <v>32</v>
      </c>
      <c r="AJ255" s="88">
        <v>25</v>
      </c>
      <c r="AK255" s="88">
        <v>13</v>
      </c>
      <c r="AL255" s="88">
        <v>16</v>
      </c>
      <c r="AM255" s="88">
        <v>0</v>
      </c>
      <c r="AN255" s="88">
        <v>6</v>
      </c>
      <c r="AO255" s="88">
        <v>8</v>
      </c>
      <c r="AP255" s="88">
        <v>18</v>
      </c>
      <c r="AQ255" s="88">
        <v>415</v>
      </c>
      <c r="AR255" s="88">
        <v>40</v>
      </c>
      <c r="AS255" s="88">
        <v>35</v>
      </c>
      <c r="AT255" s="88">
        <v>159</v>
      </c>
      <c r="AU255" s="88">
        <v>23</v>
      </c>
    </row>
    <row r="256" spans="1:47" s="71" customFormat="1">
      <c r="A256" s="86"/>
      <c r="B256" s="56">
        <v>391</v>
      </c>
      <c r="C256" s="56" t="s">
        <v>649</v>
      </c>
      <c r="D256" s="82">
        <f t="shared" si="46"/>
        <v>947</v>
      </c>
      <c r="E256" s="88">
        <v>14</v>
      </c>
      <c r="F256" s="88">
        <v>17</v>
      </c>
      <c r="G256" s="88">
        <v>17</v>
      </c>
      <c r="H256" s="88">
        <v>13</v>
      </c>
      <c r="I256" s="88">
        <v>20</v>
      </c>
      <c r="J256" s="88">
        <v>10</v>
      </c>
      <c r="K256" s="88">
        <v>11</v>
      </c>
      <c r="L256" s="88">
        <v>19</v>
      </c>
      <c r="M256" s="88">
        <v>12</v>
      </c>
      <c r="N256" s="88">
        <v>8</v>
      </c>
      <c r="O256" s="88">
        <v>14</v>
      </c>
      <c r="P256" s="88">
        <v>22</v>
      </c>
      <c r="Q256" s="88">
        <v>22</v>
      </c>
      <c r="R256" s="88">
        <v>13</v>
      </c>
      <c r="S256" s="88">
        <v>15</v>
      </c>
      <c r="T256" s="88">
        <v>20</v>
      </c>
      <c r="U256" s="88">
        <v>18</v>
      </c>
      <c r="V256" s="88">
        <v>24</v>
      </c>
      <c r="W256" s="88">
        <v>9</v>
      </c>
      <c r="X256" s="88">
        <v>22</v>
      </c>
      <c r="Y256" s="88">
        <v>69</v>
      </c>
      <c r="Z256" s="88">
        <v>56</v>
      </c>
      <c r="AA256" s="88">
        <v>49</v>
      </c>
      <c r="AB256" s="88">
        <v>75</v>
      </c>
      <c r="AC256" s="88">
        <v>65</v>
      </c>
      <c r="AD256" s="88">
        <v>49</v>
      </c>
      <c r="AE256" s="88">
        <v>59</v>
      </c>
      <c r="AF256" s="88">
        <v>42</v>
      </c>
      <c r="AG256" s="88">
        <v>38</v>
      </c>
      <c r="AH256" s="88">
        <v>39</v>
      </c>
      <c r="AI256" s="88">
        <v>32</v>
      </c>
      <c r="AJ256" s="88">
        <v>25</v>
      </c>
      <c r="AK256" s="88">
        <v>13</v>
      </c>
      <c r="AL256" s="88">
        <v>16</v>
      </c>
      <c r="AM256" s="88">
        <v>0</v>
      </c>
      <c r="AN256" s="88">
        <v>6</v>
      </c>
      <c r="AO256" s="88">
        <v>8</v>
      </c>
      <c r="AP256" s="88">
        <v>18</v>
      </c>
      <c r="AQ256" s="88">
        <v>415</v>
      </c>
      <c r="AR256" s="88">
        <v>40</v>
      </c>
      <c r="AS256" s="88">
        <v>35</v>
      </c>
      <c r="AT256" s="88">
        <v>159</v>
      </c>
      <c r="AU256" s="88">
        <v>23</v>
      </c>
    </row>
    <row r="257" spans="1:47">
      <c r="A257" s="86" t="s">
        <v>195</v>
      </c>
      <c r="B257" s="87"/>
      <c r="C257" s="87" t="s">
        <v>196</v>
      </c>
      <c r="D257" s="82">
        <f t="shared" si="46"/>
        <v>983</v>
      </c>
      <c r="E257" s="88">
        <v>20</v>
      </c>
      <c r="F257" s="88">
        <v>19</v>
      </c>
      <c r="G257" s="88">
        <v>20</v>
      </c>
      <c r="H257" s="88">
        <v>22</v>
      </c>
      <c r="I257" s="88">
        <v>19</v>
      </c>
      <c r="J257" s="88">
        <v>15</v>
      </c>
      <c r="K257" s="88">
        <v>11</v>
      </c>
      <c r="L257" s="88">
        <v>23</v>
      </c>
      <c r="M257" s="88">
        <v>8</v>
      </c>
      <c r="N257" s="88">
        <v>10</v>
      </c>
      <c r="O257" s="88">
        <v>14</v>
      </c>
      <c r="P257" s="88">
        <v>13</v>
      </c>
      <c r="Q257" s="88">
        <v>18</v>
      </c>
      <c r="R257" s="88">
        <v>22</v>
      </c>
      <c r="S257" s="88">
        <v>17</v>
      </c>
      <c r="T257" s="88">
        <v>21</v>
      </c>
      <c r="U257" s="88">
        <v>19</v>
      </c>
      <c r="V257" s="88">
        <v>16</v>
      </c>
      <c r="W257" s="88">
        <v>22</v>
      </c>
      <c r="X257" s="88">
        <v>17</v>
      </c>
      <c r="Y257" s="88">
        <v>67</v>
      </c>
      <c r="Z257" s="88">
        <v>77</v>
      </c>
      <c r="AA257" s="88">
        <v>81</v>
      </c>
      <c r="AB257" s="88">
        <v>58</v>
      </c>
      <c r="AC257" s="88">
        <v>55</v>
      </c>
      <c r="AD257" s="88">
        <v>46</v>
      </c>
      <c r="AE257" s="88">
        <v>57</v>
      </c>
      <c r="AF257" s="88">
        <v>45</v>
      </c>
      <c r="AG257" s="88">
        <v>38</v>
      </c>
      <c r="AH257" s="88">
        <v>30</v>
      </c>
      <c r="AI257" s="88">
        <v>27</v>
      </c>
      <c r="AJ257" s="88">
        <v>29</v>
      </c>
      <c r="AK257" s="88">
        <v>16</v>
      </c>
      <c r="AL257" s="88">
        <v>11</v>
      </c>
      <c r="AM257" s="88">
        <v>0</v>
      </c>
      <c r="AN257" s="88">
        <v>10</v>
      </c>
      <c r="AO257" s="88">
        <v>10</v>
      </c>
      <c r="AP257" s="88">
        <v>24</v>
      </c>
      <c r="AQ257" s="88">
        <v>442</v>
      </c>
      <c r="AR257" s="88">
        <v>35</v>
      </c>
      <c r="AS257" s="88">
        <v>50</v>
      </c>
      <c r="AT257" s="88">
        <v>157</v>
      </c>
      <c r="AU257" s="88">
        <v>35</v>
      </c>
    </row>
    <row r="258" spans="1:47" s="71" customFormat="1">
      <c r="A258" s="86"/>
      <c r="B258" s="56">
        <v>423</v>
      </c>
      <c r="C258" s="56" t="s">
        <v>650</v>
      </c>
      <c r="D258" s="82">
        <f t="shared" si="46"/>
        <v>983</v>
      </c>
      <c r="E258" s="88">
        <v>20</v>
      </c>
      <c r="F258" s="88">
        <v>19</v>
      </c>
      <c r="G258" s="88">
        <v>20</v>
      </c>
      <c r="H258" s="88">
        <v>22</v>
      </c>
      <c r="I258" s="88">
        <v>19</v>
      </c>
      <c r="J258" s="88">
        <v>15</v>
      </c>
      <c r="K258" s="88">
        <v>11</v>
      </c>
      <c r="L258" s="88">
        <v>23</v>
      </c>
      <c r="M258" s="88">
        <v>8</v>
      </c>
      <c r="N258" s="88">
        <v>10</v>
      </c>
      <c r="O258" s="88">
        <v>14</v>
      </c>
      <c r="P258" s="88">
        <v>13</v>
      </c>
      <c r="Q258" s="88">
        <v>18</v>
      </c>
      <c r="R258" s="88">
        <v>22</v>
      </c>
      <c r="S258" s="88">
        <v>17</v>
      </c>
      <c r="T258" s="88">
        <v>21</v>
      </c>
      <c r="U258" s="88">
        <v>19</v>
      </c>
      <c r="V258" s="88">
        <v>16</v>
      </c>
      <c r="W258" s="88">
        <v>22</v>
      </c>
      <c r="X258" s="88">
        <v>17</v>
      </c>
      <c r="Y258" s="88">
        <v>67</v>
      </c>
      <c r="Z258" s="88">
        <v>77</v>
      </c>
      <c r="AA258" s="88">
        <v>81</v>
      </c>
      <c r="AB258" s="88">
        <v>58</v>
      </c>
      <c r="AC258" s="88">
        <v>55</v>
      </c>
      <c r="AD258" s="88">
        <v>46</v>
      </c>
      <c r="AE258" s="88">
        <v>57</v>
      </c>
      <c r="AF258" s="88">
        <v>45</v>
      </c>
      <c r="AG258" s="88">
        <v>38</v>
      </c>
      <c r="AH258" s="88">
        <v>30</v>
      </c>
      <c r="AI258" s="88">
        <v>27</v>
      </c>
      <c r="AJ258" s="88">
        <v>29</v>
      </c>
      <c r="AK258" s="88">
        <v>16</v>
      </c>
      <c r="AL258" s="88">
        <v>11</v>
      </c>
      <c r="AM258" s="88">
        <v>0</v>
      </c>
      <c r="AN258" s="88">
        <v>10</v>
      </c>
      <c r="AO258" s="88">
        <v>10</v>
      </c>
      <c r="AP258" s="88">
        <v>24</v>
      </c>
      <c r="AQ258" s="88">
        <v>442</v>
      </c>
      <c r="AR258" s="88">
        <v>35</v>
      </c>
      <c r="AS258" s="88">
        <v>50</v>
      </c>
      <c r="AT258" s="88">
        <v>157</v>
      </c>
      <c r="AU258" s="88">
        <v>35</v>
      </c>
    </row>
    <row r="259" spans="1:47">
      <c r="A259" s="86" t="s">
        <v>197</v>
      </c>
      <c r="B259" s="87"/>
      <c r="C259" s="87" t="s">
        <v>198</v>
      </c>
      <c r="D259" s="82">
        <f t="shared" si="46"/>
        <v>10099</v>
      </c>
      <c r="E259" s="88">
        <f>SUM(E260:E261)</f>
        <v>130</v>
      </c>
      <c r="F259" s="88">
        <f t="shared" ref="F259:AU259" si="57">SUM(F260:F261)</f>
        <v>193</v>
      </c>
      <c r="G259" s="88">
        <f t="shared" si="57"/>
        <v>184</v>
      </c>
      <c r="H259" s="88">
        <f t="shared" si="57"/>
        <v>169</v>
      </c>
      <c r="I259" s="88">
        <f t="shared" si="57"/>
        <v>210</v>
      </c>
      <c r="J259" s="88">
        <f t="shared" si="57"/>
        <v>186</v>
      </c>
      <c r="K259" s="88">
        <f t="shared" si="57"/>
        <v>178</v>
      </c>
      <c r="L259" s="88">
        <f t="shared" si="57"/>
        <v>182</v>
      </c>
      <c r="M259" s="88">
        <f t="shared" si="57"/>
        <v>196</v>
      </c>
      <c r="N259" s="88">
        <f t="shared" si="57"/>
        <v>186</v>
      </c>
      <c r="O259" s="88">
        <f t="shared" si="57"/>
        <v>185</v>
      </c>
      <c r="P259" s="88">
        <f t="shared" si="57"/>
        <v>202</v>
      </c>
      <c r="Q259" s="88">
        <f t="shared" si="57"/>
        <v>195</v>
      </c>
      <c r="R259" s="88">
        <f t="shared" si="57"/>
        <v>182</v>
      </c>
      <c r="S259" s="88">
        <f t="shared" si="57"/>
        <v>173</v>
      </c>
      <c r="T259" s="88">
        <f t="shared" si="57"/>
        <v>174</v>
      </c>
      <c r="U259" s="88">
        <f t="shared" si="57"/>
        <v>200</v>
      </c>
      <c r="V259" s="88">
        <f t="shared" si="57"/>
        <v>185</v>
      </c>
      <c r="W259" s="88">
        <f t="shared" si="57"/>
        <v>143</v>
      </c>
      <c r="X259" s="88">
        <f t="shared" si="57"/>
        <v>164</v>
      </c>
      <c r="Y259" s="88">
        <f t="shared" si="57"/>
        <v>821</v>
      </c>
      <c r="Z259" s="88">
        <f t="shared" si="57"/>
        <v>789</v>
      </c>
      <c r="AA259" s="88">
        <f t="shared" si="57"/>
        <v>772</v>
      </c>
      <c r="AB259" s="88">
        <f t="shared" si="57"/>
        <v>749</v>
      </c>
      <c r="AC259" s="88">
        <f t="shared" si="57"/>
        <v>605</v>
      </c>
      <c r="AD259" s="88">
        <f t="shared" si="57"/>
        <v>561</v>
      </c>
      <c r="AE259" s="88">
        <f t="shared" si="57"/>
        <v>454</v>
      </c>
      <c r="AF259" s="88">
        <f t="shared" si="57"/>
        <v>413</v>
      </c>
      <c r="AG259" s="88">
        <f t="shared" si="57"/>
        <v>378</v>
      </c>
      <c r="AH259" s="88">
        <f t="shared" si="57"/>
        <v>323</v>
      </c>
      <c r="AI259" s="88">
        <f t="shared" si="57"/>
        <v>259</v>
      </c>
      <c r="AJ259" s="88">
        <f t="shared" si="57"/>
        <v>167</v>
      </c>
      <c r="AK259" s="88">
        <f t="shared" si="57"/>
        <v>103</v>
      </c>
      <c r="AL259" s="88">
        <f t="shared" si="57"/>
        <v>88</v>
      </c>
      <c r="AM259" s="88">
        <f t="shared" si="57"/>
        <v>11</v>
      </c>
      <c r="AN259" s="88">
        <f t="shared" si="57"/>
        <v>71</v>
      </c>
      <c r="AO259" s="88">
        <f t="shared" si="57"/>
        <v>59</v>
      </c>
      <c r="AP259" s="88">
        <f t="shared" si="57"/>
        <v>157</v>
      </c>
      <c r="AQ259" s="88">
        <f t="shared" si="57"/>
        <v>5020</v>
      </c>
      <c r="AR259" s="88">
        <f t="shared" si="57"/>
        <v>479</v>
      </c>
      <c r="AS259" s="88">
        <f t="shared" si="57"/>
        <v>437</v>
      </c>
      <c r="AT259" s="88">
        <f t="shared" si="57"/>
        <v>2081</v>
      </c>
      <c r="AU259" s="88">
        <f t="shared" si="57"/>
        <v>267</v>
      </c>
    </row>
    <row r="260" spans="1:47">
      <c r="A260" s="89">
        <v>301</v>
      </c>
      <c r="B260" s="90">
        <v>377</v>
      </c>
      <c r="C260" s="90" t="s">
        <v>593</v>
      </c>
      <c r="D260" s="82">
        <f t="shared" si="46"/>
        <v>9762</v>
      </c>
      <c r="E260" s="91">
        <v>126</v>
      </c>
      <c r="F260" s="91">
        <v>187</v>
      </c>
      <c r="G260" s="91">
        <v>178</v>
      </c>
      <c r="H260" s="91">
        <v>163</v>
      </c>
      <c r="I260" s="91">
        <v>203</v>
      </c>
      <c r="J260" s="91">
        <v>180</v>
      </c>
      <c r="K260" s="91">
        <v>172</v>
      </c>
      <c r="L260" s="91">
        <v>176</v>
      </c>
      <c r="M260" s="91">
        <v>189</v>
      </c>
      <c r="N260" s="91">
        <v>180</v>
      </c>
      <c r="O260" s="91">
        <v>179</v>
      </c>
      <c r="P260" s="91">
        <v>195</v>
      </c>
      <c r="Q260" s="91">
        <v>189</v>
      </c>
      <c r="R260" s="91">
        <v>176</v>
      </c>
      <c r="S260" s="91">
        <v>167</v>
      </c>
      <c r="T260" s="91">
        <v>168</v>
      </c>
      <c r="U260" s="91">
        <v>193</v>
      </c>
      <c r="V260" s="91">
        <v>179</v>
      </c>
      <c r="W260" s="91">
        <v>138</v>
      </c>
      <c r="X260" s="91">
        <v>159</v>
      </c>
      <c r="Y260" s="91">
        <v>794</v>
      </c>
      <c r="Z260" s="91">
        <v>763</v>
      </c>
      <c r="AA260" s="91">
        <v>746</v>
      </c>
      <c r="AB260" s="91">
        <v>724</v>
      </c>
      <c r="AC260" s="91">
        <v>585</v>
      </c>
      <c r="AD260" s="91">
        <v>542</v>
      </c>
      <c r="AE260" s="91">
        <v>439</v>
      </c>
      <c r="AF260" s="91">
        <v>399</v>
      </c>
      <c r="AG260" s="91">
        <v>365</v>
      </c>
      <c r="AH260" s="91">
        <v>312</v>
      </c>
      <c r="AI260" s="91">
        <v>250</v>
      </c>
      <c r="AJ260" s="91">
        <v>161</v>
      </c>
      <c r="AK260" s="91">
        <v>100</v>
      </c>
      <c r="AL260" s="91">
        <v>85</v>
      </c>
      <c r="AM260" s="91">
        <v>11</v>
      </c>
      <c r="AN260" s="91">
        <v>69</v>
      </c>
      <c r="AO260" s="91">
        <v>57</v>
      </c>
      <c r="AP260" s="91">
        <v>152</v>
      </c>
      <c r="AQ260" s="91">
        <v>4853</v>
      </c>
      <c r="AR260" s="91">
        <v>463</v>
      </c>
      <c r="AS260" s="91">
        <v>422</v>
      </c>
      <c r="AT260" s="91">
        <v>2012</v>
      </c>
      <c r="AU260" s="91">
        <v>258</v>
      </c>
    </row>
    <row r="261" spans="1:47">
      <c r="A261" s="89">
        <v>302</v>
      </c>
      <c r="B261" s="90">
        <v>378</v>
      </c>
      <c r="C261" s="90" t="s">
        <v>594</v>
      </c>
      <c r="D261" s="82">
        <f t="shared" si="46"/>
        <v>337</v>
      </c>
      <c r="E261" s="91">
        <v>4</v>
      </c>
      <c r="F261" s="91">
        <v>6</v>
      </c>
      <c r="G261" s="91">
        <v>6</v>
      </c>
      <c r="H261" s="91">
        <v>6</v>
      </c>
      <c r="I261" s="91">
        <v>7</v>
      </c>
      <c r="J261" s="91">
        <v>6</v>
      </c>
      <c r="K261" s="91">
        <v>6</v>
      </c>
      <c r="L261" s="91">
        <v>6</v>
      </c>
      <c r="M261" s="91">
        <v>7</v>
      </c>
      <c r="N261" s="91">
        <v>6</v>
      </c>
      <c r="O261" s="91">
        <v>6</v>
      </c>
      <c r="P261" s="91">
        <v>7</v>
      </c>
      <c r="Q261" s="91">
        <v>6</v>
      </c>
      <c r="R261" s="91">
        <v>6</v>
      </c>
      <c r="S261" s="91">
        <v>6</v>
      </c>
      <c r="T261" s="91">
        <v>6</v>
      </c>
      <c r="U261" s="91">
        <v>7</v>
      </c>
      <c r="V261" s="91">
        <v>6</v>
      </c>
      <c r="W261" s="91">
        <v>5</v>
      </c>
      <c r="X261" s="91">
        <v>5</v>
      </c>
      <c r="Y261" s="91">
        <v>27</v>
      </c>
      <c r="Z261" s="91">
        <v>26</v>
      </c>
      <c r="AA261" s="91">
        <v>26</v>
      </c>
      <c r="AB261" s="91">
        <v>25</v>
      </c>
      <c r="AC261" s="91">
        <v>20</v>
      </c>
      <c r="AD261" s="91">
        <v>19</v>
      </c>
      <c r="AE261" s="91">
        <v>15</v>
      </c>
      <c r="AF261" s="91">
        <v>14</v>
      </c>
      <c r="AG261" s="91">
        <v>13</v>
      </c>
      <c r="AH261" s="91">
        <v>11</v>
      </c>
      <c r="AI261" s="91">
        <v>9</v>
      </c>
      <c r="AJ261" s="91">
        <v>6</v>
      </c>
      <c r="AK261" s="91">
        <v>3</v>
      </c>
      <c r="AL261" s="91">
        <v>3</v>
      </c>
      <c r="AM261" s="91">
        <v>0</v>
      </c>
      <c r="AN261" s="91">
        <v>2</v>
      </c>
      <c r="AO261" s="91">
        <v>2</v>
      </c>
      <c r="AP261" s="91">
        <v>5</v>
      </c>
      <c r="AQ261" s="91">
        <v>167</v>
      </c>
      <c r="AR261" s="91">
        <v>16</v>
      </c>
      <c r="AS261" s="91">
        <v>15</v>
      </c>
      <c r="AT261" s="91">
        <v>69</v>
      </c>
      <c r="AU261" s="91">
        <v>9</v>
      </c>
    </row>
    <row r="262" spans="1:47">
      <c r="A262" s="129"/>
      <c r="B262" s="129"/>
      <c r="C262" s="129" t="s">
        <v>286</v>
      </c>
      <c r="D262" s="122">
        <f t="shared" si="46"/>
        <v>37683</v>
      </c>
      <c r="E262" s="128">
        <f t="shared" ref="E262:AU262" si="58">+E263+E267+E269+E271+E274+E277+E279+E282+E284</f>
        <v>581</v>
      </c>
      <c r="F262" s="128">
        <f t="shared" si="58"/>
        <v>475</v>
      </c>
      <c r="G262" s="128">
        <f t="shared" si="58"/>
        <v>526</v>
      </c>
      <c r="H262" s="128">
        <f t="shared" si="58"/>
        <v>467</v>
      </c>
      <c r="I262" s="128">
        <f t="shared" si="58"/>
        <v>633</v>
      </c>
      <c r="J262" s="128">
        <f t="shared" si="58"/>
        <v>494</v>
      </c>
      <c r="K262" s="128">
        <f t="shared" si="58"/>
        <v>603</v>
      </c>
      <c r="L262" s="128">
        <f t="shared" si="58"/>
        <v>624</v>
      </c>
      <c r="M262" s="128">
        <f t="shared" si="58"/>
        <v>646</v>
      </c>
      <c r="N262" s="128">
        <f t="shared" si="58"/>
        <v>624</v>
      </c>
      <c r="O262" s="128">
        <f t="shared" si="58"/>
        <v>594</v>
      </c>
      <c r="P262" s="128">
        <f t="shared" si="58"/>
        <v>655</v>
      </c>
      <c r="Q262" s="128">
        <f t="shared" si="58"/>
        <v>703</v>
      </c>
      <c r="R262" s="128">
        <f t="shared" si="58"/>
        <v>729</v>
      </c>
      <c r="S262" s="128">
        <f t="shared" si="58"/>
        <v>673</v>
      </c>
      <c r="T262" s="128">
        <f t="shared" si="58"/>
        <v>704</v>
      </c>
      <c r="U262" s="128">
        <f t="shared" si="58"/>
        <v>656</v>
      </c>
      <c r="V262" s="128">
        <f t="shared" si="58"/>
        <v>724</v>
      </c>
      <c r="W262" s="128">
        <f t="shared" si="58"/>
        <v>625</v>
      </c>
      <c r="X262" s="128">
        <f t="shared" si="58"/>
        <v>598</v>
      </c>
      <c r="Y262" s="128">
        <f t="shared" si="58"/>
        <v>3034</v>
      </c>
      <c r="Z262" s="128">
        <f t="shared" si="58"/>
        <v>3355</v>
      </c>
      <c r="AA262" s="128">
        <f t="shared" si="58"/>
        <v>3162</v>
      </c>
      <c r="AB262" s="128">
        <f t="shared" si="58"/>
        <v>2740</v>
      </c>
      <c r="AC262" s="128">
        <f t="shared" si="58"/>
        <v>2290</v>
      </c>
      <c r="AD262" s="128">
        <f t="shared" si="58"/>
        <v>2238</v>
      </c>
      <c r="AE262" s="128">
        <f t="shared" si="58"/>
        <v>2123</v>
      </c>
      <c r="AF262" s="128">
        <f t="shared" si="58"/>
        <v>1707</v>
      </c>
      <c r="AG262" s="128">
        <f t="shared" si="58"/>
        <v>1455</v>
      </c>
      <c r="AH262" s="128">
        <f t="shared" si="58"/>
        <v>1190</v>
      </c>
      <c r="AI262" s="128">
        <f t="shared" si="58"/>
        <v>839</v>
      </c>
      <c r="AJ262" s="128">
        <f t="shared" si="58"/>
        <v>595</v>
      </c>
      <c r="AK262" s="128">
        <f t="shared" si="58"/>
        <v>344</v>
      </c>
      <c r="AL262" s="128">
        <f t="shared" si="58"/>
        <v>277</v>
      </c>
      <c r="AM262" s="128">
        <f t="shared" si="58"/>
        <v>33</v>
      </c>
      <c r="AN262" s="128">
        <f t="shared" si="58"/>
        <v>311</v>
      </c>
      <c r="AO262" s="128">
        <f t="shared" si="58"/>
        <v>270</v>
      </c>
      <c r="AP262" s="128">
        <f t="shared" si="58"/>
        <v>709</v>
      </c>
      <c r="AQ262" s="128">
        <f t="shared" si="58"/>
        <v>18425</v>
      </c>
      <c r="AR262" s="128">
        <f t="shared" si="58"/>
        <v>1616</v>
      </c>
      <c r="AS262" s="128">
        <f t="shared" si="58"/>
        <v>1620</v>
      </c>
      <c r="AT262" s="128">
        <f t="shared" si="58"/>
        <v>8040</v>
      </c>
      <c r="AU262" s="128">
        <f t="shared" si="58"/>
        <v>888</v>
      </c>
    </row>
    <row r="263" spans="1:47">
      <c r="A263" s="86" t="s">
        <v>242</v>
      </c>
      <c r="B263" s="87"/>
      <c r="C263" s="87" t="s">
        <v>243</v>
      </c>
      <c r="D263" s="82">
        <f t="shared" si="46"/>
        <v>12945</v>
      </c>
      <c r="E263" s="88">
        <f>SUM(E264:E266)</f>
        <v>151</v>
      </c>
      <c r="F263" s="88">
        <f t="shared" ref="F263:AU263" si="59">SUM(F264:F266)</f>
        <v>160</v>
      </c>
      <c r="G263" s="88">
        <f t="shared" si="59"/>
        <v>147</v>
      </c>
      <c r="H263" s="88">
        <f t="shared" si="59"/>
        <v>144</v>
      </c>
      <c r="I263" s="88">
        <f t="shared" si="59"/>
        <v>210</v>
      </c>
      <c r="J263" s="88">
        <f t="shared" si="59"/>
        <v>165</v>
      </c>
      <c r="K263" s="88">
        <f t="shared" si="59"/>
        <v>206</v>
      </c>
      <c r="L263" s="88">
        <f t="shared" si="59"/>
        <v>211</v>
      </c>
      <c r="M263" s="88">
        <f t="shared" si="59"/>
        <v>210</v>
      </c>
      <c r="N263" s="88">
        <f t="shared" si="59"/>
        <v>208</v>
      </c>
      <c r="O263" s="88">
        <f t="shared" si="59"/>
        <v>222</v>
      </c>
      <c r="P263" s="88">
        <f t="shared" si="59"/>
        <v>225</v>
      </c>
      <c r="Q263" s="88">
        <f t="shared" si="59"/>
        <v>277</v>
      </c>
      <c r="R263" s="88">
        <f t="shared" si="59"/>
        <v>261</v>
      </c>
      <c r="S263" s="88">
        <f t="shared" si="59"/>
        <v>235</v>
      </c>
      <c r="T263" s="88">
        <f t="shared" si="59"/>
        <v>247</v>
      </c>
      <c r="U263" s="88">
        <f t="shared" si="59"/>
        <v>244</v>
      </c>
      <c r="V263" s="88">
        <f t="shared" si="59"/>
        <v>266</v>
      </c>
      <c r="W263" s="88">
        <f t="shared" si="59"/>
        <v>226</v>
      </c>
      <c r="X263" s="88">
        <f t="shared" si="59"/>
        <v>216</v>
      </c>
      <c r="Y263" s="88">
        <f t="shared" si="59"/>
        <v>1003</v>
      </c>
      <c r="Z263" s="88">
        <f t="shared" si="59"/>
        <v>1060</v>
      </c>
      <c r="AA263" s="88">
        <f t="shared" si="59"/>
        <v>1030</v>
      </c>
      <c r="AB263" s="88">
        <f t="shared" si="59"/>
        <v>889</v>
      </c>
      <c r="AC263" s="88">
        <f t="shared" si="59"/>
        <v>761</v>
      </c>
      <c r="AD263" s="88">
        <f t="shared" si="59"/>
        <v>772</v>
      </c>
      <c r="AE263" s="88">
        <f t="shared" si="59"/>
        <v>776</v>
      </c>
      <c r="AF263" s="88">
        <f t="shared" si="59"/>
        <v>632</v>
      </c>
      <c r="AG263" s="88">
        <f t="shared" si="59"/>
        <v>540</v>
      </c>
      <c r="AH263" s="88">
        <f t="shared" si="59"/>
        <v>460</v>
      </c>
      <c r="AI263" s="88">
        <f t="shared" si="59"/>
        <v>323</v>
      </c>
      <c r="AJ263" s="88">
        <f t="shared" si="59"/>
        <v>230</v>
      </c>
      <c r="AK263" s="88">
        <f t="shared" si="59"/>
        <v>128</v>
      </c>
      <c r="AL263" s="88">
        <f t="shared" si="59"/>
        <v>110</v>
      </c>
      <c r="AM263" s="88">
        <f t="shared" si="59"/>
        <v>12</v>
      </c>
      <c r="AN263" s="88">
        <f t="shared" si="59"/>
        <v>84</v>
      </c>
      <c r="AO263" s="88">
        <f t="shared" si="59"/>
        <v>67</v>
      </c>
      <c r="AP263" s="88">
        <f t="shared" si="59"/>
        <v>182</v>
      </c>
      <c r="AQ263" s="88">
        <f t="shared" si="59"/>
        <v>6255</v>
      </c>
      <c r="AR263" s="88">
        <f t="shared" si="59"/>
        <v>579</v>
      </c>
      <c r="AS263" s="88">
        <f t="shared" si="59"/>
        <v>587</v>
      </c>
      <c r="AT263" s="88">
        <f t="shared" si="59"/>
        <v>2733</v>
      </c>
      <c r="AU263" s="88">
        <f t="shared" si="59"/>
        <v>376</v>
      </c>
    </row>
    <row r="264" spans="1:47">
      <c r="A264" s="89">
        <v>201</v>
      </c>
      <c r="B264" s="90">
        <v>559</v>
      </c>
      <c r="C264" s="90" t="s">
        <v>595</v>
      </c>
      <c r="D264" s="82">
        <f t="shared" si="46"/>
        <v>11219</v>
      </c>
      <c r="E264" s="91">
        <v>131</v>
      </c>
      <c r="F264" s="91">
        <v>139</v>
      </c>
      <c r="G264" s="91">
        <v>127</v>
      </c>
      <c r="H264" s="91">
        <v>125</v>
      </c>
      <c r="I264" s="91">
        <v>182</v>
      </c>
      <c r="J264" s="91">
        <v>143</v>
      </c>
      <c r="K264" s="91">
        <v>179</v>
      </c>
      <c r="L264" s="91">
        <v>183</v>
      </c>
      <c r="M264" s="91">
        <v>182</v>
      </c>
      <c r="N264" s="91">
        <v>180</v>
      </c>
      <c r="O264" s="91">
        <v>192</v>
      </c>
      <c r="P264" s="91">
        <v>195</v>
      </c>
      <c r="Q264" s="91">
        <v>240</v>
      </c>
      <c r="R264" s="91">
        <v>226</v>
      </c>
      <c r="S264" s="91">
        <v>204</v>
      </c>
      <c r="T264" s="91">
        <v>214</v>
      </c>
      <c r="U264" s="91">
        <v>212</v>
      </c>
      <c r="V264" s="91">
        <v>230</v>
      </c>
      <c r="W264" s="91">
        <v>196</v>
      </c>
      <c r="X264" s="91">
        <v>187</v>
      </c>
      <c r="Y264" s="91">
        <v>869</v>
      </c>
      <c r="Z264" s="91">
        <v>918</v>
      </c>
      <c r="AA264" s="91">
        <v>893</v>
      </c>
      <c r="AB264" s="91">
        <v>771</v>
      </c>
      <c r="AC264" s="91">
        <v>660</v>
      </c>
      <c r="AD264" s="91">
        <v>669</v>
      </c>
      <c r="AE264" s="91">
        <v>672</v>
      </c>
      <c r="AF264" s="91">
        <v>548</v>
      </c>
      <c r="AG264" s="91">
        <v>468</v>
      </c>
      <c r="AH264" s="91">
        <v>399</v>
      </c>
      <c r="AI264" s="91">
        <v>280</v>
      </c>
      <c r="AJ264" s="91">
        <v>199</v>
      </c>
      <c r="AK264" s="91">
        <v>111</v>
      </c>
      <c r="AL264" s="91">
        <v>95</v>
      </c>
      <c r="AM264" s="91">
        <v>10</v>
      </c>
      <c r="AN264" s="91">
        <v>73</v>
      </c>
      <c r="AO264" s="91">
        <v>58</v>
      </c>
      <c r="AP264" s="91">
        <v>158</v>
      </c>
      <c r="AQ264" s="91">
        <v>5422</v>
      </c>
      <c r="AR264" s="91">
        <v>502</v>
      </c>
      <c r="AS264" s="91">
        <v>509</v>
      </c>
      <c r="AT264" s="91">
        <v>2369</v>
      </c>
      <c r="AU264" s="91">
        <v>326</v>
      </c>
    </row>
    <row r="265" spans="1:47">
      <c r="A265" s="89">
        <v>301</v>
      </c>
      <c r="B265" s="90">
        <v>560</v>
      </c>
      <c r="C265" s="90" t="s">
        <v>596</v>
      </c>
      <c r="D265" s="82">
        <f t="shared" si="46"/>
        <v>1444</v>
      </c>
      <c r="E265" s="91">
        <v>17</v>
      </c>
      <c r="F265" s="91">
        <v>18</v>
      </c>
      <c r="G265" s="91">
        <v>16</v>
      </c>
      <c r="H265" s="91">
        <v>16</v>
      </c>
      <c r="I265" s="91">
        <v>23</v>
      </c>
      <c r="J265" s="91">
        <v>18</v>
      </c>
      <c r="K265" s="91">
        <v>23</v>
      </c>
      <c r="L265" s="91">
        <v>24</v>
      </c>
      <c r="M265" s="91">
        <v>23</v>
      </c>
      <c r="N265" s="91">
        <v>23</v>
      </c>
      <c r="O265" s="91">
        <v>25</v>
      </c>
      <c r="P265" s="91">
        <v>25</v>
      </c>
      <c r="Q265" s="91">
        <v>31</v>
      </c>
      <c r="R265" s="91">
        <v>29</v>
      </c>
      <c r="S265" s="91">
        <v>26</v>
      </c>
      <c r="T265" s="91">
        <v>28</v>
      </c>
      <c r="U265" s="91">
        <v>27</v>
      </c>
      <c r="V265" s="91">
        <v>30</v>
      </c>
      <c r="W265" s="91">
        <v>25</v>
      </c>
      <c r="X265" s="91">
        <v>24</v>
      </c>
      <c r="Y265" s="91">
        <v>112</v>
      </c>
      <c r="Z265" s="91">
        <v>119</v>
      </c>
      <c r="AA265" s="91">
        <v>115</v>
      </c>
      <c r="AB265" s="91">
        <v>99</v>
      </c>
      <c r="AC265" s="91">
        <v>85</v>
      </c>
      <c r="AD265" s="91">
        <v>86</v>
      </c>
      <c r="AE265" s="91">
        <v>87</v>
      </c>
      <c r="AF265" s="91">
        <v>71</v>
      </c>
      <c r="AG265" s="91">
        <v>60</v>
      </c>
      <c r="AH265" s="91">
        <v>51</v>
      </c>
      <c r="AI265" s="91">
        <v>36</v>
      </c>
      <c r="AJ265" s="91">
        <v>26</v>
      </c>
      <c r="AK265" s="91">
        <v>14</v>
      </c>
      <c r="AL265" s="91">
        <v>12</v>
      </c>
      <c r="AM265" s="91">
        <v>1</v>
      </c>
      <c r="AN265" s="91">
        <v>9</v>
      </c>
      <c r="AO265" s="91">
        <v>7</v>
      </c>
      <c r="AP265" s="91">
        <v>20</v>
      </c>
      <c r="AQ265" s="91">
        <v>699</v>
      </c>
      <c r="AR265" s="91">
        <v>65</v>
      </c>
      <c r="AS265" s="91">
        <v>66</v>
      </c>
      <c r="AT265" s="91">
        <v>306</v>
      </c>
      <c r="AU265" s="91">
        <v>42</v>
      </c>
    </row>
    <row r="266" spans="1:47">
      <c r="A266" s="89">
        <v>302</v>
      </c>
      <c r="B266" s="90"/>
      <c r="C266" s="90" t="s">
        <v>597</v>
      </c>
      <c r="D266" s="82">
        <f t="shared" si="46"/>
        <v>282</v>
      </c>
      <c r="E266" s="91">
        <v>3</v>
      </c>
      <c r="F266" s="91">
        <v>3</v>
      </c>
      <c r="G266" s="91">
        <v>4</v>
      </c>
      <c r="H266" s="91">
        <v>3</v>
      </c>
      <c r="I266" s="91">
        <v>5</v>
      </c>
      <c r="J266" s="91">
        <v>4</v>
      </c>
      <c r="K266" s="91">
        <v>4</v>
      </c>
      <c r="L266" s="91">
        <v>4</v>
      </c>
      <c r="M266" s="91">
        <v>5</v>
      </c>
      <c r="N266" s="91">
        <v>5</v>
      </c>
      <c r="O266" s="91">
        <v>5</v>
      </c>
      <c r="P266" s="91">
        <v>5</v>
      </c>
      <c r="Q266" s="91">
        <v>6</v>
      </c>
      <c r="R266" s="91">
        <v>6</v>
      </c>
      <c r="S266" s="91">
        <v>5</v>
      </c>
      <c r="T266" s="91">
        <v>5</v>
      </c>
      <c r="U266" s="91">
        <v>5</v>
      </c>
      <c r="V266" s="91">
        <v>6</v>
      </c>
      <c r="W266" s="91">
        <v>5</v>
      </c>
      <c r="X266" s="91">
        <v>5</v>
      </c>
      <c r="Y266" s="91">
        <v>22</v>
      </c>
      <c r="Z266" s="91">
        <v>23</v>
      </c>
      <c r="AA266" s="91">
        <v>22</v>
      </c>
      <c r="AB266" s="91">
        <v>19</v>
      </c>
      <c r="AC266" s="91">
        <v>16</v>
      </c>
      <c r="AD266" s="91">
        <v>17</v>
      </c>
      <c r="AE266" s="91">
        <v>17</v>
      </c>
      <c r="AF266" s="91">
        <v>13</v>
      </c>
      <c r="AG266" s="91">
        <v>12</v>
      </c>
      <c r="AH266" s="91">
        <v>10</v>
      </c>
      <c r="AI266" s="91">
        <v>7</v>
      </c>
      <c r="AJ266" s="91">
        <v>5</v>
      </c>
      <c r="AK266" s="91">
        <v>3</v>
      </c>
      <c r="AL266" s="91">
        <v>3</v>
      </c>
      <c r="AM266" s="91">
        <v>1</v>
      </c>
      <c r="AN266" s="91">
        <v>2</v>
      </c>
      <c r="AO266" s="91">
        <v>2</v>
      </c>
      <c r="AP266" s="91">
        <v>4</v>
      </c>
      <c r="AQ266" s="91">
        <v>134</v>
      </c>
      <c r="AR266" s="91">
        <v>12</v>
      </c>
      <c r="AS266" s="91">
        <v>12</v>
      </c>
      <c r="AT266" s="91">
        <v>58</v>
      </c>
      <c r="AU266" s="91">
        <v>8</v>
      </c>
    </row>
    <row r="267" spans="1:47">
      <c r="A267" s="86" t="s">
        <v>244</v>
      </c>
      <c r="B267" s="87"/>
      <c r="C267" s="87" t="s">
        <v>245</v>
      </c>
      <c r="D267" s="82">
        <f t="shared" si="46"/>
        <v>640</v>
      </c>
      <c r="E267" s="88">
        <v>17</v>
      </c>
      <c r="F267" s="88">
        <v>7</v>
      </c>
      <c r="G267" s="88">
        <v>15</v>
      </c>
      <c r="H267" s="88">
        <v>12</v>
      </c>
      <c r="I267" s="88">
        <v>11</v>
      </c>
      <c r="J267" s="88">
        <v>12</v>
      </c>
      <c r="K267" s="88">
        <v>6</v>
      </c>
      <c r="L267" s="88">
        <v>9</v>
      </c>
      <c r="M267" s="88">
        <v>5</v>
      </c>
      <c r="N267" s="88">
        <v>11</v>
      </c>
      <c r="O267" s="88">
        <v>9</v>
      </c>
      <c r="P267" s="88">
        <v>6</v>
      </c>
      <c r="Q267" s="88">
        <v>6</v>
      </c>
      <c r="R267" s="88">
        <v>10</v>
      </c>
      <c r="S267" s="88">
        <v>10</v>
      </c>
      <c r="T267" s="88">
        <v>10</v>
      </c>
      <c r="U267" s="88">
        <v>11</v>
      </c>
      <c r="V267" s="88">
        <v>10</v>
      </c>
      <c r="W267" s="88">
        <v>9</v>
      </c>
      <c r="X267" s="88">
        <v>11</v>
      </c>
      <c r="Y267" s="88">
        <v>56</v>
      </c>
      <c r="Z267" s="88">
        <v>44</v>
      </c>
      <c r="AA267" s="88">
        <v>38</v>
      </c>
      <c r="AB267" s="88">
        <v>60</v>
      </c>
      <c r="AC267" s="88">
        <v>38</v>
      </c>
      <c r="AD267" s="88">
        <v>34</v>
      </c>
      <c r="AE267" s="88">
        <v>39</v>
      </c>
      <c r="AF267" s="88">
        <v>38</v>
      </c>
      <c r="AG267" s="88">
        <v>31</v>
      </c>
      <c r="AH267" s="88">
        <v>22</v>
      </c>
      <c r="AI267" s="88">
        <v>14</v>
      </c>
      <c r="AJ267" s="88">
        <v>12</v>
      </c>
      <c r="AK267" s="88">
        <v>11</v>
      </c>
      <c r="AL267" s="88">
        <v>6</v>
      </c>
      <c r="AM267" s="88">
        <v>2</v>
      </c>
      <c r="AN267" s="88">
        <v>9</v>
      </c>
      <c r="AO267" s="88">
        <v>8</v>
      </c>
      <c r="AP267" s="88">
        <v>22</v>
      </c>
      <c r="AQ267" s="88">
        <v>305</v>
      </c>
      <c r="AR267" s="88">
        <v>23</v>
      </c>
      <c r="AS267" s="88">
        <v>24</v>
      </c>
      <c r="AT267" s="88">
        <v>122</v>
      </c>
      <c r="AU267" s="88">
        <v>38</v>
      </c>
    </row>
    <row r="268" spans="1:47" s="71" customFormat="1">
      <c r="A268" s="86"/>
      <c r="B268" s="56">
        <v>429</v>
      </c>
      <c r="C268" s="56" t="s">
        <v>651</v>
      </c>
      <c r="D268" s="82">
        <f t="shared" ref="D268:D331" si="60">SUM(E268:AL268)</f>
        <v>640</v>
      </c>
      <c r="E268" s="88">
        <v>17</v>
      </c>
      <c r="F268" s="88">
        <v>7</v>
      </c>
      <c r="G268" s="88">
        <v>15</v>
      </c>
      <c r="H268" s="88">
        <v>12</v>
      </c>
      <c r="I268" s="88">
        <v>11</v>
      </c>
      <c r="J268" s="88">
        <v>12</v>
      </c>
      <c r="K268" s="88">
        <v>6</v>
      </c>
      <c r="L268" s="88">
        <v>9</v>
      </c>
      <c r="M268" s="88">
        <v>5</v>
      </c>
      <c r="N268" s="88">
        <v>11</v>
      </c>
      <c r="O268" s="88">
        <v>9</v>
      </c>
      <c r="P268" s="88">
        <v>6</v>
      </c>
      <c r="Q268" s="88">
        <v>6</v>
      </c>
      <c r="R268" s="88">
        <v>10</v>
      </c>
      <c r="S268" s="88">
        <v>10</v>
      </c>
      <c r="T268" s="88">
        <v>10</v>
      </c>
      <c r="U268" s="88">
        <v>11</v>
      </c>
      <c r="V268" s="88">
        <v>10</v>
      </c>
      <c r="W268" s="88">
        <v>9</v>
      </c>
      <c r="X268" s="88">
        <v>11</v>
      </c>
      <c r="Y268" s="88">
        <v>56</v>
      </c>
      <c r="Z268" s="88">
        <v>44</v>
      </c>
      <c r="AA268" s="88">
        <v>38</v>
      </c>
      <c r="AB268" s="88">
        <v>60</v>
      </c>
      <c r="AC268" s="88">
        <v>38</v>
      </c>
      <c r="AD268" s="88">
        <v>34</v>
      </c>
      <c r="AE268" s="88">
        <v>39</v>
      </c>
      <c r="AF268" s="88">
        <v>38</v>
      </c>
      <c r="AG268" s="88">
        <v>31</v>
      </c>
      <c r="AH268" s="88">
        <v>22</v>
      </c>
      <c r="AI268" s="88">
        <v>14</v>
      </c>
      <c r="AJ268" s="88">
        <v>12</v>
      </c>
      <c r="AK268" s="88">
        <v>11</v>
      </c>
      <c r="AL268" s="88">
        <v>6</v>
      </c>
      <c r="AM268" s="88">
        <v>2</v>
      </c>
      <c r="AN268" s="88">
        <v>9</v>
      </c>
      <c r="AO268" s="88">
        <v>8</v>
      </c>
      <c r="AP268" s="88">
        <v>22</v>
      </c>
      <c r="AQ268" s="88">
        <v>305</v>
      </c>
      <c r="AR268" s="88">
        <v>23</v>
      </c>
      <c r="AS268" s="88">
        <v>24</v>
      </c>
      <c r="AT268" s="88">
        <v>122</v>
      </c>
      <c r="AU268" s="88">
        <v>38</v>
      </c>
    </row>
    <row r="269" spans="1:47">
      <c r="A269" s="86" t="s">
        <v>246</v>
      </c>
      <c r="B269" s="87"/>
      <c r="C269" s="87" t="s">
        <v>598</v>
      </c>
      <c r="D269" s="82">
        <f t="shared" si="60"/>
        <v>2247</v>
      </c>
      <c r="E269" s="88">
        <v>84</v>
      </c>
      <c r="F269" s="88">
        <v>54</v>
      </c>
      <c r="G269" s="88">
        <v>32</v>
      </c>
      <c r="H269" s="88">
        <v>56</v>
      </c>
      <c r="I269" s="88">
        <v>37</v>
      </c>
      <c r="J269" s="88">
        <v>30</v>
      </c>
      <c r="K269" s="88">
        <v>38</v>
      </c>
      <c r="L269" s="88">
        <v>33</v>
      </c>
      <c r="M269" s="88">
        <v>46</v>
      </c>
      <c r="N269" s="88">
        <v>48</v>
      </c>
      <c r="O269" s="88">
        <v>38</v>
      </c>
      <c r="P269" s="88">
        <v>20</v>
      </c>
      <c r="Q269" s="88">
        <v>35</v>
      </c>
      <c r="R269" s="88">
        <v>41</v>
      </c>
      <c r="S269" s="88">
        <v>38</v>
      </c>
      <c r="T269" s="88">
        <v>54</v>
      </c>
      <c r="U269" s="88">
        <v>36</v>
      </c>
      <c r="V269" s="88">
        <v>30</v>
      </c>
      <c r="W269" s="88">
        <v>38</v>
      </c>
      <c r="X269" s="88">
        <v>40</v>
      </c>
      <c r="Y269" s="88">
        <v>195</v>
      </c>
      <c r="Z269" s="88">
        <v>211</v>
      </c>
      <c r="AA269" s="88">
        <v>179</v>
      </c>
      <c r="AB269" s="88">
        <v>156</v>
      </c>
      <c r="AC269" s="88">
        <v>107</v>
      </c>
      <c r="AD269" s="88">
        <v>153</v>
      </c>
      <c r="AE269" s="88">
        <v>118</v>
      </c>
      <c r="AF269" s="88">
        <v>75</v>
      </c>
      <c r="AG269" s="88">
        <v>62</v>
      </c>
      <c r="AH269" s="88">
        <v>57</v>
      </c>
      <c r="AI269" s="88">
        <v>43</v>
      </c>
      <c r="AJ269" s="88">
        <v>31</v>
      </c>
      <c r="AK269" s="88">
        <v>21</v>
      </c>
      <c r="AL269" s="88">
        <v>11</v>
      </c>
      <c r="AM269" s="88">
        <v>3</v>
      </c>
      <c r="AN269" s="88">
        <v>61</v>
      </c>
      <c r="AO269" s="88">
        <v>23</v>
      </c>
      <c r="AP269" s="88">
        <v>105</v>
      </c>
      <c r="AQ269" s="88">
        <v>1176</v>
      </c>
      <c r="AR269" s="88">
        <v>77</v>
      </c>
      <c r="AS269" s="88">
        <v>108</v>
      </c>
      <c r="AT269" s="88">
        <v>481</v>
      </c>
      <c r="AU269" s="88">
        <v>43</v>
      </c>
    </row>
    <row r="270" spans="1:47" s="71" customFormat="1">
      <c r="A270" s="86"/>
      <c r="B270" s="56">
        <v>430</v>
      </c>
      <c r="C270" s="56" t="s">
        <v>652</v>
      </c>
      <c r="D270" s="82">
        <f t="shared" si="60"/>
        <v>2247</v>
      </c>
      <c r="E270" s="88">
        <v>84</v>
      </c>
      <c r="F270" s="88">
        <v>54</v>
      </c>
      <c r="G270" s="88">
        <v>32</v>
      </c>
      <c r="H270" s="88">
        <v>56</v>
      </c>
      <c r="I270" s="88">
        <v>37</v>
      </c>
      <c r="J270" s="88">
        <v>30</v>
      </c>
      <c r="K270" s="88">
        <v>38</v>
      </c>
      <c r="L270" s="88">
        <v>33</v>
      </c>
      <c r="M270" s="88">
        <v>46</v>
      </c>
      <c r="N270" s="88">
        <v>48</v>
      </c>
      <c r="O270" s="88">
        <v>38</v>
      </c>
      <c r="P270" s="88">
        <v>20</v>
      </c>
      <c r="Q270" s="88">
        <v>35</v>
      </c>
      <c r="R270" s="88">
        <v>41</v>
      </c>
      <c r="S270" s="88">
        <v>38</v>
      </c>
      <c r="T270" s="88">
        <v>54</v>
      </c>
      <c r="U270" s="88">
        <v>36</v>
      </c>
      <c r="V270" s="88">
        <v>30</v>
      </c>
      <c r="W270" s="88">
        <v>38</v>
      </c>
      <c r="X270" s="88">
        <v>40</v>
      </c>
      <c r="Y270" s="88">
        <v>195</v>
      </c>
      <c r="Z270" s="88">
        <v>211</v>
      </c>
      <c r="AA270" s="88">
        <v>179</v>
      </c>
      <c r="AB270" s="88">
        <v>156</v>
      </c>
      <c r="AC270" s="88">
        <v>107</v>
      </c>
      <c r="AD270" s="88">
        <v>153</v>
      </c>
      <c r="AE270" s="88">
        <v>118</v>
      </c>
      <c r="AF270" s="88">
        <v>75</v>
      </c>
      <c r="AG270" s="88">
        <v>62</v>
      </c>
      <c r="AH270" s="88">
        <v>57</v>
      </c>
      <c r="AI270" s="88">
        <v>43</v>
      </c>
      <c r="AJ270" s="88">
        <v>31</v>
      </c>
      <c r="AK270" s="88">
        <v>21</v>
      </c>
      <c r="AL270" s="88">
        <v>11</v>
      </c>
      <c r="AM270" s="88">
        <v>3</v>
      </c>
      <c r="AN270" s="88">
        <v>61</v>
      </c>
      <c r="AO270" s="88">
        <v>23</v>
      </c>
      <c r="AP270" s="88">
        <v>105</v>
      </c>
      <c r="AQ270" s="88">
        <v>1176</v>
      </c>
      <c r="AR270" s="88">
        <v>77</v>
      </c>
      <c r="AS270" s="88">
        <v>108</v>
      </c>
      <c r="AT270" s="88">
        <v>481</v>
      </c>
      <c r="AU270" s="88">
        <v>43</v>
      </c>
    </row>
    <row r="271" spans="1:47">
      <c r="A271" s="86" t="s">
        <v>248</v>
      </c>
      <c r="B271" s="87"/>
      <c r="C271" s="87" t="s">
        <v>249</v>
      </c>
      <c r="D271" s="82">
        <f t="shared" si="60"/>
        <v>728</v>
      </c>
      <c r="E271" s="88">
        <f>SUM(E272:E273)</f>
        <v>19</v>
      </c>
      <c r="F271" s="88">
        <f t="shared" ref="F271:AU271" si="61">SUM(F272:F273)</f>
        <v>11</v>
      </c>
      <c r="G271" s="88">
        <f t="shared" si="61"/>
        <v>14</v>
      </c>
      <c r="H271" s="88">
        <f t="shared" si="61"/>
        <v>9</v>
      </c>
      <c r="I271" s="88">
        <f t="shared" si="61"/>
        <v>14</v>
      </c>
      <c r="J271" s="88">
        <f t="shared" si="61"/>
        <v>10</v>
      </c>
      <c r="K271" s="88">
        <f t="shared" si="61"/>
        <v>21</v>
      </c>
      <c r="L271" s="88">
        <f t="shared" si="61"/>
        <v>10</v>
      </c>
      <c r="M271" s="88">
        <f t="shared" si="61"/>
        <v>13</v>
      </c>
      <c r="N271" s="88">
        <f t="shared" si="61"/>
        <v>8</v>
      </c>
      <c r="O271" s="88">
        <f t="shared" si="61"/>
        <v>8</v>
      </c>
      <c r="P271" s="88">
        <f t="shared" si="61"/>
        <v>14</v>
      </c>
      <c r="Q271" s="88">
        <f t="shared" si="61"/>
        <v>14</v>
      </c>
      <c r="R271" s="88">
        <f t="shared" si="61"/>
        <v>11</v>
      </c>
      <c r="S271" s="88">
        <f t="shared" si="61"/>
        <v>10</v>
      </c>
      <c r="T271" s="88">
        <f t="shared" si="61"/>
        <v>12</v>
      </c>
      <c r="U271" s="88">
        <f t="shared" si="61"/>
        <v>4</v>
      </c>
      <c r="V271" s="88">
        <f t="shared" si="61"/>
        <v>10</v>
      </c>
      <c r="W271" s="88">
        <f t="shared" si="61"/>
        <v>13</v>
      </c>
      <c r="X271" s="88">
        <f t="shared" si="61"/>
        <v>10</v>
      </c>
      <c r="Y271" s="88">
        <f t="shared" si="61"/>
        <v>49</v>
      </c>
      <c r="Z271" s="88">
        <f t="shared" si="61"/>
        <v>43</v>
      </c>
      <c r="AA271" s="88">
        <f t="shared" si="61"/>
        <v>60</v>
      </c>
      <c r="AB271" s="88">
        <f t="shared" si="61"/>
        <v>57</v>
      </c>
      <c r="AC271" s="88">
        <f t="shared" si="61"/>
        <v>39</v>
      </c>
      <c r="AD271" s="88">
        <f t="shared" si="61"/>
        <v>45</v>
      </c>
      <c r="AE271" s="88">
        <f t="shared" si="61"/>
        <v>48</v>
      </c>
      <c r="AF271" s="88">
        <f t="shared" si="61"/>
        <v>42</v>
      </c>
      <c r="AG271" s="88">
        <f t="shared" si="61"/>
        <v>32</v>
      </c>
      <c r="AH271" s="88">
        <f t="shared" si="61"/>
        <v>31</v>
      </c>
      <c r="AI271" s="88">
        <f t="shared" si="61"/>
        <v>18</v>
      </c>
      <c r="AJ271" s="88">
        <f t="shared" si="61"/>
        <v>16</v>
      </c>
      <c r="AK271" s="88">
        <f t="shared" si="61"/>
        <v>7</v>
      </c>
      <c r="AL271" s="88">
        <f t="shared" si="61"/>
        <v>6</v>
      </c>
      <c r="AM271" s="88">
        <f t="shared" si="61"/>
        <v>1</v>
      </c>
      <c r="AN271" s="88">
        <f t="shared" si="61"/>
        <v>7</v>
      </c>
      <c r="AO271" s="88">
        <f t="shared" si="61"/>
        <v>12</v>
      </c>
      <c r="AP271" s="88">
        <f t="shared" si="61"/>
        <v>23</v>
      </c>
      <c r="AQ271" s="88">
        <f t="shared" si="61"/>
        <v>329</v>
      </c>
      <c r="AR271" s="88">
        <f t="shared" si="61"/>
        <v>27</v>
      </c>
      <c r="AS271" s="88">
        <f t="shared" si="61"/>
        <v>27</v>
      </c>
      <c r="AT271" s="88">
        <f t="shared" si="61"/>
        <v>95</v>
      </c>
      <c r="AU271" s="88">
        <f t="shared" si="61"/>
        <v>23</v>
      </c>
    </row>
    <row r="272" spans="1:47">
      <c r="A272" s="89">
        <v>301</v>
      </c>
      <c r="B272" s="90">
        <v>561</v>
      </c>
      <c r="C272" s="90" t="s">
        <v>599</v>
      </c>
      <c r="D272" s="82">
        <f t="shared" si="60"/>
        <v>540</v>
      </c>
      <c r="E272" s="91">
        <v>14</v>
      </c>
      <c r="F272" s="91">
        <v>8</v>
      </c>
      <c r="G272" s="91">
        <v>10</v>
      </c>
      <c r="H272" s="91">
        <v>7</v>
      </c>
      <c r="I272" s="91">
        <v>10</v>
      </c>
      <c r="J272" s="91">
        <v>7</v>
      </c>
      <c r="K272" s="91">
        <v>16</v>
      </c>
      <c r="L272" s="91">
        <v>7</v>
      </c>
      <c r="M272" s="91">
        <v>10</v>
      </c>
      <c r="N272" s="91">
        <v>6</v>
      </c>
      <c r="O272" s="91">
        <v>6</v>
      </c>
      <c r="P272" s="91">
        <v>10</v>
      </c>
      <c r="Q272" s="91">
        <v>10</v>
      </c>
      <c r="R272" s="91">
        <v>8</v>
      </c>
      <c r="S272" s="91">
        <v>7</v>
      </c>
      <c r="T272" s="91">
        <v>9</v>
      </c>
      <c r="U272" s="91">
        <v>3</v>
      </c>
      <c r="V272" s="91">
        <v>7</v>
      </c>
      <c r="W272" s="91">
        <v>10</v>
      </c>
      <c r="X272" s="91">
        <v>7</v>
      </c>
      <c r="Y272" s="91">
        <v>37</v>
      </c>
      <c r="Z272" s="91">
        <v>32</v>
      </c>
      <c r="AA272" s="91">
        <v>45</v>
      </c>
      <c r="AB272" s="91">
        <v>43</v>
      </c>
      <c r="AC272" s="91">
        <v>29</v>
      </c>
      <c r="AD272" s="91">
        <v>34</v>
      </c>
      <c r="AE272" s="91">
        <v>36</v>
      </c>
      <c r="AF272" s="91">
        <v>31</v>
      </c>
      <c r="AG272" s="91">
        <v>24</v>
      </c>
      <c r="AH272" s="91">
        <v>23</v>
      </c>
      <c r="AI272" s="91">
        <v>13</v>
      </c>
      <c r="AJ272" s="91">
        <v>12</v>
      </c>
      <c r="AK272" s="91">
        <v>5</v>
      </c>
      <c r="AL272" s="91">
        <v>4</v>
      </c>
      <c r="AM272" s="91">
        <v>1</v>
      </c>
      <c r="AN272" s="91">
        <v>5</v>
      </c>
      <c r="AO272" s="91">
        <v>9</v>
      </c>
      <c r="AP272" s="91">
        <v>17</v>
      </c>
      <c r="AQ272" s="91">
        <v>246</v>
      </c>
      <c r="AR272" s="91">
        <v>20</v>
      </c>
      <c r="AS272" s="91">
        <v>20</v>
      </c>
      <c r="AT272" s="91">
        <v>71</v>
      </c>
      <c r="AU272" s="91">
        <v>17</v>
      </c>
    </row>
    <row r="273" spans="1:47">
      <c r="A273" s="89">
        <v>302</v>
      </c>
      <c r="B273" s="90">
        <v>562</v>
      </c>
      <c r="C273" s="90" t="s">
        <v>600</v>
      </c>
      <c r="D273" s="82">
        <f t="shared" si="60"/>
        <v>188</v>
      </c>
      <c r="E273" s="91">
        <v>5</v>
      </c>
      <c r="F273" s="91">
        <v>3</v>
      </c>
      <c r="G273" s="91">
        <v>4</v>
      </c>
      <c r="H273" s="91">
        <v>2</v>
      </c>
      <c r="I273" s="91">
        <v>4</v>
      </c>
      <c r="J273" s="91">
        <v>3</v>
      </c>
      <c r="K273" s="91">
        <v>5</v>
      </c>
      <c r="L273" s="91">
        <v>3</v>
      </c>
      <c r="M273" s="91">
        <v>3</v>
      </c>
      <c r="N273" s="91">
        <v>2</v>
      </c>
      <c r="O273" s="91">
        <v>2</v>
      </c>
      <c r="P273" s="91">
        <v>4</v>
      </c>
      <c r="Q273" s="91">
        <v>4</v>
      </c>
      <c r="R273" s="91">
        <v>3</v>
      </c>
      <c r="S273" s="91">
        <v>3</v>
      </c>
      <c r="T273" s="91">
        <v>3</v>
      </c>
      <c r="U273" s="91">
        <v>1</v>
      </c>
      <c r="V273" s="91">
        <v>3</v>
      </c>
      <c r="W273" s="91">
        <v>3</v>
      </c>
      <c r="X273" s="91">
        <v>3</v>
      </c>
      <c r="Y273" s="91">
        <v>12</v>
      </c>
      <c r="Z273" s="91">
        <v>11</v>
      </c>
      <c r="AA273" s="91">
        <v>15</v>
      </c>
      <c r="AB273" s="91">
        <v>14</v>
      </c>
      <c r="AC273" s="91">
        <v>10</v>
      </c>
      <c r="AD273" s="91">
        <v>11</v>
      </c>
      <c r="AE273" s="91">
        <v>12</v>
      </c>
      <c r="AF273" s="91">
        <v>11</v>
      </c>
      <c r="AG273" s="91">
        <v>8</v>
      </c>
      <c r="AH273" s="91">
        <v>8</v>
      </c>
      <c r="AI273" s="91">
        <v>5</v>
      </c>
      <c r="AJ273" s="91">
        <v>4</v>
      </c>
      <c r="AK273" s="91">
        <v>2</v>
      </c>
      <c r="AL273" s="91">
        <v>2</v>
      </c>
      <c r="AM273" s="91">
        <v>0</v>
      </c>
      <c r="AN273" s="91">
        <v>2</v>
      </c>
      <c r="AO273" s="91">
        <v>3</v>
      </c>
      <c r="AP273" s="91">
        <v>6</v>
      </c>
      <c r="AQ273" s="91">
        <v>83</v>
      </c>
      <c r="AR273" s="91">
        <v>7</v>
      </c>
      <c r="AS273" s="91">
        <v>7</v>
      </c>
      <c r="AT273" s="91">
        <v>24</v>
      </c>
      <c r="AU273" s="91">
        <v>6</v>
      </c>
    </row>
    <row r="274" spans="1:47">
      <c r="A274" s="86" t="s">
        <v>250</v>
      </c>
      <c r="B274" s="87"/>
      <c r="C274" s="87" t="s">
        <v>251</v>
      </c>
      <c r="D274" s="82">
        <f t="shared" si="60"/>
        <v>5243</v>
      </c>
      <c r="E274" s="88">
        <f>SUM(E275:E276)</f>
        <v>83</v>
      </c>
      <c r="F274" s="88">
        <f t="shared" ref="F274:AU274" si="62">SUM(F275:F276)</f>
        <v>61</v>
      </c>
      <c r="G274" s="88">
        <f t="shared" si="62"/>
        <v>53</v>
      </c>
      <c r="H274" s="88">
        <f t="shared" si="62"/>
        <v>53</v>
      </c>
      <c r="I274" s="88">
        <f t="shared" si="62"/>
        <v>78</v>
      </c>
      <c r="J274" s="88">
        <f t="shared" si="62"/>
        <v>66</v>
      </c>
      <c r="K274" s="88">
        <f t="shared" si="62"/>
        <v>84</v>
      </c>
      <c r="L274" s="88">
        <f t="shared" si="62"/>
        <v>81</v>
      </c>
      <c r="M274" s="88">
        <f t="shared" si="62"/>
        <v>81</v>
      </c>
      <c r="N274" s="88">
        <f t="shared" si="62"/>
        <v>84</v>
      </c>
      <c r="O274" s="88">
        <f t="shared" si="62"/>
        <v>74</v>
      </c>
      <c r="P274" s="88">
        <f t="shared" si="62"/>
        <v>109</v>
      </c>
      <c r="Q274" s="88">
        <f t="shared" si="62"/>
        <v>82</v>
      </c>
      <c r="R274" s="88">
        <f t="shared" si="62"/>
        <v>100</v>
      </c>
      <c r="S274" s="88">
        <f t="shared" si="62"/>
        <v>92</v>
      </c>
      <c r="T274" s="88">
        <f t="shared" si="62"/>
        <v>87</v>
      </c>
      <c r="U274" s="88">
        <f t="shared" si="62"/>
        <v>86</v>
      </c>
      <c r="V274" s="88">
        <f t="shared" si="62"/>
        <v>107</v>
      </c>
      <c r="W274" s="88">
        <f t="shared" si="62"/>
        <v>103</v>
      </c>
      <c r="X274" s="88">
        <f t="shared" si="62"/>
        <v>79</v>
      </c>
      <c r="Y274" s="88">
        <f t="shared" si="62"/>
        <v>479</v>
      </c>
      <c r="Z274" s="88">
        <f t="shared" si="62"/>
        <v>608</v>
      </c>
      <c r="AA274" s="88">
        <f t="shared" si="62"/>
        <v>469</v>
      </c>
      <c r="AB274" s="88">
        <f t="shared" si="62"/>
        <v>377</v>
      </c>
      <c r="AC274" s="88">
        <f t="shared" si="62"/>
        <v>366</v>
      </c>
      <c r="AD274" s="88">
        <f t="shared" si="62"/>
        <v>338</v>
      </c>
      <c r="AE274" s="88">
        <f t="shared" si="62"/>
        <v>278</v>
      </c>
      <c r="AF274" s="88">
        <f t="shared" si="62"/>
        <v>215</v>
      </c>
      <c r="AG274" s="88">
        <f t="shared" si="62"/>
        <v>170</v>
      </c>
      <c r="AH274" s="88">
        <f t="shared" si="62"/>
        <v>125</v>
      </c>
      <c r="AI274" s="88">
        <f t="shared" si="62"/>
        <v>87</v>
      </c>
      <c r="AJ274" s="88">
        <f t="shared" si="62"/>
        <v>47</v>
      </c>
      <c r="AK274" s="88">
        <f t="shared" si="62"/>
        <v>24</v>
      </c>
      <c r="AL274" s="88">
        <f t="shared" si="62"/>
        <v>17</v>
      </c>
      <c r="AM274" s="88">
        <f t="shared" si="62"/>
        <v>5</v>
      </c>
      <c r="AN274" s="88">
        <f t="shared" si="62"/>
        <v>51</v>
      </c>
      <c r="AO274" s="88">
        <f t="shared" si="62"/>
        <v>32</v>
      </c>
      <c r="AP274" s="88">
        <f t="shared" si="62"/>
        <v>100</v>
      </c>
      <c r="AQ274" s="88">
        <f t="shared" si="62"/>
        <v>2553</v>
      </c>
      <c r="AR274" s="88">
        <f t="shared" si="62"/>
        <v>209</v>
      </c>
      <c r="AS274" s="88">
        <f t="shared" si="62"/>
        <v>212</v>
      </c>
      <c r="AT274" s="88">
        <f t="shared" si="62"/>
        <v>1209</v>
      </c>
      <c r="AU274" s="88">
        <f t="shared" si="62"/>
        <v>152</v>
      </c>
    </row>
    <row r="275" spans="1:47">
      <c r="A275" s="89">
        <v>201</v>
      </c>
      <c r="B275" s="90">
        <v>563</v>
      </c>
      <c r="C275" s="90" t="s">
        <v>601</v>
      </c>
      <c r="D275" s="82">
        <f t="shared" si="60"/>
        <v>4697</v>
      </c>
      <c r="E275" s="91">
        <v>74</v>
      </c>
      <c r="F275" s="91">
        <v>55</v>
      </c>
      <c r="G275" s="91">
        <v>47</v>
      </c>
      <c r="H275" s="91">
        <v>47</v>
      </c>
      <c r="I275" s="91">
        <v>70</v>
      </c>
      <c r="J275" s="91">
        <v>59</v>
      </c>
      <c r="K275" s="91">
        <v>75</v>
      </c>
      <c r="L275" s="91">
        <v>73</v>
      </c>
      <c r="M275" s="91">
        <v>73</v>
      </c>
      <c r="N275" s="91">
        <v>75</v>
      </c>
      <c r="O275" s="91">
        <v>66</v>
      </c>
      <c r="P275" s="91">
        <v>98</v>
      </c>
      <c r="Q275" s="91">
        <v>73</v>
      </c>
      <c r="R275" s="91">
        <v>90</v>
      </c>
      <c r="S275" s="91">
        <v>82</v>
      </c>
      <c r="T275" s="91">
        <v>78</v>
      </c>
      <c r="U275" s="91">
        <v>77</v>
      </c>
      <c r="V275" s="91">
        <v>96</v>
      </c>
      <c r="W275" s="91">
        <v>92</v>
      </c>
      <c r="X275" s="91">
        <v>71</v>
      </c>
      <c r="Y275" s="91">
        <v>429</v>
      </c>
      <c r="Z275" s="91">
        <v>545</v>
      </c>
      <c r="AA275" s="91">
        <v>420</v>
      </c>
      <c r="AB275" s="91">
        <v>338</v>
      </c>
      <c r="AC275" s="91">
        <v>328</v>
      </c>
      <c r="AD275" s="91">
        <v>303</v>
      </c>
      <c r="AE275" s="91">
        <v>249</v>
      </c>
      <c r="AF275" s="91">
        <v>193</v>
      </c>
      <c r="AG275" s="91">
        <v>152</v>
      </c>
      <c r="AH275" s="91">
        <v>112</v>
      </c>
      <c r="AI275" s="91">
        <v>78</v>
      </c>
      <c r="AJ275" s="91">
        <v>42</v>
      </c>
      <c r="AK275" s="91">
        <v>22</v>
      </c>
      <c r="AL275" s="91">
        <v>15</v>
      </c>
      <c r="AM275" s="91">
        <v>4</v>
      </c>
      <c r="AN275" s="91">
        <v>46</v>
      </c>
      <c r="AO275" s="91">
        <v>29</v>
      </c>
      <c r="AP275" s="91">
        <v>90</v>
      </c>
      <c r="AQ275" s="91">
        <v>2288</v>
      </c>
      <c r="AR275" s="91">
        <v>187</v>
      </c>
      <c r="AS275" s="91">
        <v>190</v>
      </c>
      <c r="AT275" s="91">
        <v>1084</v>
      </c>
      <c r="AU275" s="91">
        <v>136</v>
      </c>
    </row>
    <row r="276" spans="1:47">
      <c r="A276" s="89">
        <v>301</v>
      </c>
      <c r="B276" s="90"/>
      <c r="C276" s="90" t="s">
        <v>602</v>
      </c>
      <c r="D276" s="82">
        <f t="shared" si="60"/>
        <v>546</v>
      </c>
      <c r="E276" s="91">
        <v>9</v>
      </c>
      <c r="F276" s="91">
        <v>6</v>
      </c>
      <c r="G276" s="91">
        <v>6</v>
      </c>
      <c r="H276" s="91">
        <v>6</v>
      </c>
      <c r="I276" s="91">
        <v>8</v>
      </c>
      <c r="J276" s="91">
        <v>7</v>
      </c>
      <c r="K276" s="91">
        <v>9</v>
      </c>
      <c r="L276" s="91">
        <v>8</v>
      </c>
      <c r="M276" s="91">
        <v>8</v>
      </c>
      <c r="N276" s="91">
        <v>9</v>
      </c>
      <c r="O276" s="91">
        <v>8</v>
      </c>
      <c r="P276" s="91">
        <v>11</v>
      </c>
      <c r="Q276" s="91">
        <v>9</v>
      </c>
      <c r="R276" s="91">
        <v>10</v>
      </c>
      <c r="S276" s="91">
        <v>10</v>
      </c>
      <c r="T276" s="91">
        <v>9</v>
      </c>
      <c r="U276" s="91">
        <v>9</v>
      </c>
      <c r="V276" s="91">
        <v>11</v>
      </c>
      <c r="W276" s="91">
        <v>11</v>
      </c>
      <c r="X276" s="91">
        <v>8</v>
      </c>
      <c r="Y276" s="91">
        <v>50</v>
      </c>
      <c r="Z276" s="91">
        <v>63</v>
      </c>
      <c r="AA276" s="91">
        <v>49</v>
      </c>
      <c r="AB276" s="91">
        <v>39</v>
      </c>
      <c r="AC276" s="91">
        <v>38</v>
      </c>
      <c r="AD276" s="91">
        <v>35</v>
      </c>
      <c r="AE276" s="91">
        <v>29</v>
      </c>
      <c r="AF276" s="91">
        <v>22</v>
      </c>
      <c r="AG276" s="91">
        <v>18</v>
      </c>
      <c r="AH276" s="91">
        <v>13</v>
      </c>
      <c r="AI276" s="91">
        <v>9</v>
      </c>
      <c r="AJ276" s="91">
        <v>5</v>
      </c>
      <c r="AK276" s="91">
        <v>2</v>
      </c>
      <c r="AL276" s="91">
        <v>2</v>
      </c>
      <c r="AM276" s="91">
        <v>1</v>
      </c>
      <c r="AN276" s="91">
        <v>5</v>
      </c>
      <c r="AO276" s="91">
        <v>3</v>
      </c>
      <c r="AP276" s="91">
        <v>10</v>
      </c>
      <c r="AQ276" s="91">
        <v>265</v>
      </c>
      <c r="AR276" s="91">
        <v>22</v>
      </c>
      <c r="AS276" s="91">
        <v>22</v>
      </c>
      <c r="AT276" s="91">
        <v>125</v>
      </c>
      <c r="AU276" s="91">
        <v>16</v>
      </c>
    </row>
    <row r="277" spans="1:47">
      <c r="A277" s="86" t="s">
        <v>252</v>
      </c>
      <c r="B277" s="87"/>
      <c r="C277" s="87" t="s">
        <v>176</v>
      </c>
      <c r="D277" s="82">
        <f t="shared" si="60"/>
        <v>1620</v>
      </c>
      <c r="E277" s="88">
        <v>20</v>
      </c>
      <c r="F277" s="88">
        <v>22</v>
      </c>
      <c r="G277" s="88">
        <v>27</v>
      </c>
      <c r="H277" s="88">
        <v>14</v>
      </c>
      <c r="I277" s="88">
        <v>30</v>
      </c>
      <c r="J277" s="88">
        <v>30</v>
      </c>
      <c r="K277" s="88">
        <v>26</v>
      </c>
      <c r="L277" s="88">
        <v>25</v>
      </c>
      <c r="M277" s="88">
        <v>27</v>
      </c>
      <c r="N277" s="88">
        <v>32</v>
      </c>
      <c r="O277" s="88">
        <v>24</v>
      </c>
      <c r="P277" s="88">
        <v>32</v>
      </c>
      <c r="Q277" s="88">
        <v>25</v>
      </c>
      <c r="R277" s="88">
        <v>25</v>
      </c>
      <c r="S277" s="88">
        <v>31</v>
      </c>
      <c r="T277" s="88">
        <v>26</v>
      </c>
      <c r="U277" s="88">
        <v>27</v>
      </c>
      <c r="V277" s="88">
        <v>37</v>
      </c>
      <c r="W277" s="88">
        <v>27</v>
      </c>
      <c r="X277" s="88">
        <v>28</v>
      </c>
      <c r="Y277" s="88">
        <v>129</v>
      </c>
      <c r="Z277" s="88">
        <v>115</v>
      </c>
      <c r="AA277" s="88">
        <v>128</v>
      </c>
      <c r="AB277" s="88">
        <v>127</v>
      </c>
      <c r="AC277" s="88">
        <v>95</v>
      </c>
      <c r="AD277" s="88">
        <v>90</v>
      </c>
      <c r="AE277" s="88">
        <v>96</v>
      </c>
      <c r="AF277" s="88">
        <v>78</v>
      </c>
      <c r="AG277" s="88">
        <v>72</v>
      </c>
      <c r="AH277" s="88">
        <v>51</v>
      </c>
      <c r="AI277" s="88">
        <v>37</v>
      </c>
      <c r="AJ277" s="88">
        <v>33</v>
      </c>
      <c r="AK277" s="88">
        <v>19</v>
      </c>
      <c r="AL277" s="88">
        <v>15</v>
      </c>
      <c r="AM277" s="88">
        <v>1</v>
      </c>
      <c r="AN277" s="88">
        <v>8</v>
      </c>
      <c r="AO277" s="88">
        <v>12</v>
      </c>
      <c r="AP277" s="88">
        <v>24</v>
      </c>
      <c r="AQ277" s="88">
        <v>773</v>
      </c>
      <c r="AR277" s="88">
        <v>58</v>
      </c>
      <c r="AS277" s="88">
        <v>81</v>
      </c>
      <c r="AT277" s="88">
        <v>311</v>
      </c>
      <c r="AU277" s="88">
        <v>40</v>
      </c>
    </row>
    <row r="278" spans="1:47" s="71" customFormat="1">
      <c r="A278" s="86"/>
      <c r="B278" s="56">
        <v>564</v>
      </c>
      <c r="C278" s="56" t="s">
        <v>396</v>
      </c>
      <c r="D278" s="82">
        <f t="shared" si="60"/>
        <v>1620</v>
      </c>
      <c r="E278" s="88">
        <v>20</v>
      </c>
      <c r="F278" s="88">
        <v>22</v>
      </c>
      <c r="G278" s="88">
        <v>27</v>
      </c>
      <c r="H278" s="88">
        <v>14</v>
      </c>
      <c r="I278" s="88">
        <v>30</v>
      </c>
      <c r="J278" s="88">
        <v>30</v>
      </c>
      <c r="K278" s="88">
        <v>26</v>
      </c>
      <c r="L278" s="88">
        <v>25</v>
      </c>
      <c r="M278" s="88">
        <v>27</v>
      </c>
      <c r="N278" s="88">
        <v>32</v>
      </c>
      <c r="O278" s="88">
        <v>24</v>
      </c>
      <c r="P278" s="88">
        <v>32</v>
      </c>
      <c r="Q278" s="88">
        <v>25</v>
      </c>
      <c r="R278" s="88">
        <v>25</v>
      </c>
      <c r="S278" s="88">
        <v>31</v>
      </c>
      <c r="T278" s="88">
        <v>26</v>
      </c>
      <c r="U278" s="88">
        <v>27</v>
      </c>
      <c r="V278" s="88">
        <v>37</v>
      </c>
      <c r="W278" s="88">
        <v>27</v>
      </c>
      <c r="X278" s="88">
        <v>28</v>
      </c>
      <c r="Y278" s="88">
        <v>129</v>
      </c>
      <c r="Z278" s="88">
        <v>115</v>
      </c>
      <c r="AA278" s="88">
        <v>128</v>
      </c>
      <c r="AB278" s="88">
        <v>127</v>
      </c>
      <c r="AC278" s="88">
        <v>95</v>
      </c>
      <c r="AD278" s="88">
        <v>90</v>
      </c>
      <c r="AE278" s="88">
        <v>96</v>
      </c>
      <c r="AF278" s="88">
        <v>78</v>
      </c>
      <c r="AG278" s="88">
        <v>72</v>
      </c>
      <c r="AH278" s="88">
        <v>51</v>
      </c>
      <c r="AI278" s="88">
        <v>37</v>
      </c>
      <c r="AJ278" s="88">
        <v>33</v>
      </c>
      <c r="AK278" s="88">
        <v>19</v>
      </c>
      <c r="AL278" s="88">
        <v>15</v>
      </c>
      <c r="AM278" s="88">
        <v>1</v>
      </c>
      <c r="AN278" s="88">
        <v>8</v>
      </c>
      <c r="AO278" s="88">
        <v>12</v>
      </c>
      <c r="AP278" s="88">
        <v>24</v>
      </c>
      <c r="AQ278" s="88">
        <v>773</v>
      </c>
      <c r="AR278" s="88">
        <v>58</v>
      </c>
      <c r="AS278" s="88">
        <v>81</v>
      </c>
      <c r="AT278" s="88">
        <v>311</v>
      </c>
      <c r="AU278" s="88">
        <v>40</v>
      </c>
    </row>
    <row r="279" spans="1:47">
      <c r="A279" s="86" t="s">
        <v>255</v>
      </c>
      <c r="B279" s="87"/>
      <c r="C279" s="87" t="s">
        <v>256</v>
      </c>
      <c r="D279" s="82">
        <f t="shared" si="60"/>
        <v>8207</v>
      </c>
      <c r="E279" s="88">
        <f>SUM(E280:E281)</f>
        <v>122</v>
      </c>
      <c r="F279" s="88">
        <f t="shared" ref="F279:AU279" si="63">SUM(F280:F281)</f>
        <v>92</v>
      </c>
      <c r="G279" s="88">
        <f t="shared" si="63"/>
        <v>137</v>
      </c>
      <c r="H279" s="88">
        <f t="shared" si="63"/>
        <v>105</v>
      </c>
      <c r="I279" s="88">
        <f t="shared" si="63"/>
        <v>144</v>
      </c>
      <c r="J279" s="88">
        <f t="shared" si="63"/>
        <v>98</v>
      </c>
      <c r="K279" s="88">
        <f t="shared" si="63"/>
        <v>126</v>
      </c>
      <c r="L279" s="88">
        <f t="shared" si="63"/>
        <v>142</v>
      </c>
      <c r="M279" s="88">
        <f t="shared" si="63"/>
        <v>153</v>
      </c>
      <c r="N279" s="88">
        <f t="shared" si="63"/>
        <v>130</v>
      </c>
      <c r="O279" s="88">
        <f t="shared" si="63"/>
        <v>117</v>
      </c>
      <c r="P279" s="88">
        <f t="shared" si="63"/>
        <v>140</v>
      </c>
      <c r="Q279" s="88">
        <f t="shared" si="63"/>
        <v>157</v>
      </c>
      <c r="R279" s="88">
        <f t="shared" si="63"/>
        <v>147</v>
      </c>
      <c r="S279" s="88">
        <f t="shared" si="63"/>
        <v>134</v>
      </c>
      <c r="T279" s="88">
        <f t="shared" si="63"/>
        <v>167</v>
      </c>
      <c r="U279" s="88">
        <f t="shared" si="63"/>
        <v>149</v>
      </c>
      <c r="V279" s="88">
        <f t="shared" si="63"/>
        <v>146</v>
      </c>
      <c r="W279" s="88">
        <f t="shared" si="63"/>
        <v>122</v>
      </c>
      <c r="X279" s="88">
        <f t="shared" si="63"/>
        <v>123</v>
      </c>
      <c r="Y279" s="88">
        <f t="shared" si="63"/>
        <v>607</v>
      </c>
      <c r="Z279" s="88">
        <f t="shared" si="63"/>
        <v>736</v>
      </c>
      <c r="AA279" s="88">
        <f t="shared" si="63"/>
        <v>638</v>
      </c>
      <c r="AB279" s="88">
        <f t="shared" si="63"/>
        <v>615</v>
      </c>
      <c r="AC279" s="88">
        <f t="shared" si="63"/>
        <v>509</v>
      </c>
      <c r="AD279" s="88">
        <f t="shared" si="63"/>
        <v>491</v>
      </c>
      <c r="AE279" s="88">
        <f t="shared" si="63"/>
        <v>435</v>
      </c>
      <c r="AF279" s="88">
        <f t="shared" si="63"/>
        <v>377</v>
      </c>
      <c r="AG279" s="88">
        <f t="shared" si="63"/>
        <v>340</v>
      </c>
      <c r="AH279" s="88">
        <f t="shared" si="63"/>
        <v>290</v>
      </c>
      <c r="AI279" s="88">
        <f t="shared" si="63"/>
        <v>204</v>
      </c>
      <c r="AJ279" s="88">
        <f t="shared" si="63"/>
        <v>143</v>
      </c>
      <c r="AK279" s="88">
        <f t="shared" si="63"/>
        <v>95</v>
      </c>
      <c r="AL279" s="88">
        <f t="shared" si="63"/>
        <v>76</v>
      </c>
      <c r="AM279" s="88">
        <f t="shared" si="63"/>
        <v>5</v>
      </c>
      <c r="AN279" s="88">
        <f t="shared" si="63"/>
        <v>50</v>
      </c>
      <c r="AO279" s="88">
        <f t="shared" si="63"/>
        <v>72</v>
      </c>
      <c r="AP279" s="88">
        <f t="shared" si="63"/>
        <v>148</v>
      </c>
      <c r="AQ279" s="88">
        <f t="shared" si="63"/>
        <v>4058</v>
      </c>
      <c r="AR279" s="88">
        <f t="shared" si="63"/>
        <v>354</v>
      </c>
      <c r="AS279" s="88">
        <f t="shared" si="63"/>
        <v>324</v>
      </c>
      <c r="AT279" s="88">
        <f t="shared" si="63"/>
        <v>1820</v>
      </c>
      <c r="AU279" s="88">
        <f t="shared" si="63"/>
        <v>117</v>
      </c>
    </row>
    <row r="280" spans="1:47">
      <c r="A280" s="89">
        <v>301</v>
      </c>
      <c r="B280" s="90">
        <v>566</v>
      </c>
      <c r="C280" s="90" t="s">
        <v>603</v>
      </c>
      <c r="D280" s="82">
        <f t="shared" si="60"/>
        <v>8041</v>
      </c>
      <c r="E280" s="91">
        <v>120</v>
      </c>
      <c r="F280" s="91">
        <v>90</v>
      </c>
      <c r="G280" s="91">
        <v>134</v>
      </c>
      <c r="H280" s="91">
        <v>103</v>
      </c>
      <c r="I280" s="91">
        <v>141</v>
      </c>
      <c r="J280" s="91">
        <v>96</v>
      </c>
      <c r="K280" s="91">
        <v>123</v>
      </c>
      <c r="L280" s="91">
        <v>139</v>
      </c>
      <c r="M280" s="91">
        <v>150</v>
      </c>
      <c r="N280" s="91">
        <v>127</v>
      </c>
      <c r="O280" s="91">
        <v>115</v>
      </c>
      <c r="P280" s="91">
        <v>137</v>
      </c>
      <c r="Q280" s="91">
        <v>154</v>
      </c>
      <c r="R280" s="91">
        <v>144</v>
      </c>
      <c r="S280" s="91">
        <v>131</v>
      </c>
      <c r="T280" s="91">
        <v>164</v>
      </c>
      <c r="U280" s="91">
        <v>146</v>
      </c>
      <c r="V280" s="91">
        <v>143</v>
      </c>
      <c r="W280" s="91">
        <v>120</v>
      </c>
      <c r="X280" s="91">
        <v>121</v>
      </c>
      <c r="Y280" s="91">
        <v>595</v>
      </c>
      <c r="Z280" s="91">
        <v>721</v>
      </c>
      <c r="AA280" s="91">
        <v>625</v>
      </c>
      <c r="AB280" s="91">
        <v>603</v>
      </c>
      <c r="AC280" s="91">
        <v>499</v>
      </c>
      <c r="AD280" s="91">
        <v>481</v>
      </c>
      <c r="AE280" s="91">
        <v>426</v>
      </c>
      <c r="AF280" s="91">
        <v>369</v>
      </c>
      <c r="AG280" s="91">
        <v>333</v>
      </c>
      <c r="AH280" s="91">
        <v>284</v>
      </c>
      <c r="AI280" s="91">
        <v>200</v>
      </c>
      <c r="AJ280" s="91">
        <v>140</v>
      </c>
      <c r="AK280" s="91">
        <v>93</v>
      </c>
      <c r="AL280" s="91">
        <v>74</v>
      </c>
      <c r="AM280" s="91">
        <v>5</v>
      </c>
      <c r="AN280" s="91">
        <v>49</v>
      </c>
      <c r="AO280" s="91">
        <v>71</v>
      </c>
      <c r="AP280" s="91">
        <v>145</v>
      </c>
      <c r="AQ280" s="91">
        <v>3977</v>
      </c>
      <c r="AR280" s="91">
        <v>347</v>
      </c>
      <c r="AS280" s="91">
        <v>318</v>
      </c>
      <c r="AT280" s="91">
        <v>1784</v>
      </c>
      <c r="AU280" s="91">
        <v>115</v>
      </c>
    </row>
    <row r="281" spans="1:47">
      <c r="A281" s="89">
        <v>302</v>
      </c>
      <c r="B281" s="90"/>
      <c r="C281" s="90" t="s">
        <v>604</v>
      </c>
      <c r="D281" s="82">
        <f t="shared" si="60"/>
        <v>166</v>
      </c>
      <c r="E281" s="91">
        <v>2</v>
      </c>
      <c r="F281" s="91">
        <v>2</v>
      </c>
      <c r="G281" s="91">
        <v>3</v>
      </c>
      <c r="H281" s="91">
        <v>2</v>
      </c>
      <c r="I281" s="91">
        <v>3</v>
      </c>
      <c r="J281" s="91">
        <v>2</v>
      </c>
      <c r="K281" s="91">
        <v>3</v>
      </c>
      <c r="L281" s="91">
        <v>3</v>
      </c>
      <c r="M281" s="91">
        <v>3</v>
      </c>
      <c r="N281" s="91">
        <v>3</v>
      </c>
      <c r="O281" s="91">
        <v>2</v>
      </c>
      <c r="P281" s="91">
        <v>3</v>
      </c>
      <c r="Q281" s="91">
        <v>3</v>
      </c>
      <c r="R281" s="91">
        <v>3</v>
      </c>
      <c r="S281" s="91">
        <v>3</v>
      </c>
      <c r="T281" s="91">
        <v>3</v>
      </c>
      <c r="U281" s="91">
        <v>3</v>
      </c>
      <c r="V281" s="91">
        <v>3</v>
      </c>
      <c r="W281" s="91">
        <v>2</v>
      </c>
      <c r="X281" s="91">
        <v>2</v>
      </c>
      <c r="Y281" s="91">
        <v>12</v>
      </c>
      <c r="Z281" s="91">
        <v>15</v>
      </c>
      <c r="AA281" s="91">
        <v>13</v>
      </c>
      <c r="AB281" s="91">
        <v>12</v>
      </c>
      <c r="AC281" s="91">
        <v>10</v>
      </c>
      <c r="AD281" s="91">
        <v>10</v>
      </c>
      <c r="AE281" s="91">
        <v>9</v>
      </c>
      <c r="AF281" s="91">
        <v>8</v>
      </c>
      <c r="AG281" s="91">
        <v>7</v>
      </c>
      <c r="AH281" s="91">
        <v>6</v>
      </c>
      <c r="AI281" s="91">
        <v>4</v>
      </c>
      <c r="AJ281" s="91">
        <v>3</v>
      </c>
      <c r="AK281" s="91">
        <v>2</v>
      </c>
      <c r="AL281" s="91">
        <v>2</v>
      </c>
      <c r="AM281" s="91">
        <v>0</v>
      </c>
      <c r="AN281" s="91">
        <v>1</v>
      </c>
      <c r="AO281" s="91">
        <v>1</v>
      </c>
      <c r="AP281" s="91">
        <v>3</v>
      </c>
      <c r="AQ281" s="91">
        <v>81</v>
      </c>
      <c r="AR281" s="91">
        <v>7</v>
      </c>
      <c r="AS281" s="91">
        <v>6</v>
      </c>
      <c r="AT281" s="91">
        <v>36</v>
      </c>
      <c r="AU281" s="91">
        <v>2</v>
      </c>
    </row>
    <row r="282" spans="1:47">
      <c r="A282" s="86" t="s">
        <v>257</v>
      </c>
      <c r="B282" s="87"/>
      <c r="C282" s="87" t="s">
        <v>258</v>
      </c>
      <c r="D282" s="82">
        <f t="shared" si="60"/>
        <v>684</v>
      </c>
      <c r="E282" s="88">
        <v>11</v>
      </c>
      <c r="F282" s="88">
        <v>9</v>
      </c>
      <c r="G282" s="88">
        <v>19</v>
      </c>
      <c r="H282" s="88">
        <v>11</v>
      </c>
      <c r="I282" s="88">
        <v>14</v>
      </c>
      <c r="J282" s="88">
        <v>7</v>
      </c>
      <c r="K282" s="88">
        <v>10</v>
      </c>
      <c r="L282" s="88">
        <v>18</v>
      </c>
      <c r="M282" s="88">
        <v>11</v>
      </c>
      <c r="N282" s="88">
        <v>9</v>
      </c>
      <c r="O282" s="88">
        <v>16</v>
      </c>
      <c r="P282" s="88">
        <v>14</v>
      </c>
      <c r="Q282" s="88">
        <v>13</v>
      </c>
      <c r="R282" s="88">
        <v>15</v>
      </c>
      <c r="S282" s="88">
        <v>13</v>
      </c>
      <c r="T282" s="88">
        <v>10</v>
      </c>
      <c r="U282" s="88">
        <v>16</v>
      </c>
      <c r="V282" s="88">
        <v>14</v>
      </c>
      <c r="W282" s="88">
        <v>10</v>
      </c>
      <c r="X282" s="88">
        <v>12</v>
      </c>
      <c r="Y282" s="88">
        <v>59</v>
      </c>
      <c r="Z282" s="88">
        <v>50</v>
      </c>
      <c r="AA282" s="88">
        <v>59</v>
      </c>
      <c r="AB282" s="88">
        <v>74</v>
      </c>
      <c r="AC282" s="88">
        <v>30</v>
      </c>
      <c r="AD282" s="88">
        <v>28</v>
      </c>
      <c r="AE282" s="88">
        <v>35</v>
      </c>
      <c r="AF282" s="88">
        <v>29</v>
      </c>
      <c r="AG282" s="88">
        <v>21</v>
      </c>
      <c r="AH282" s="88">
        <v>18</v>
      </c>
      <c r="AI282" s="88">
        <v>12</v>
      </c>
      <c r="AJ282" s="88">
        <v>8</v>
      </c>
      <c r="AK282" s="88">
        <v>4</v>
      </c>
      <c r="AL282" s="88">
        <v>5</v>
      </c>
      <c r="AM282" s="88">
        <v>0</v>
      </c>
      <c r="AN282" s="88">
        <v>4</v>
      </c>
      <c r="AO282" s="88">
        <v>7</v>
      </c>
      <c r="AP282" s="88">
        <v>14</v>
      </c>
      <c r="AQ282" s="88">
        <v>352</v>
      </c>
      <c r="AR282" s="88">
        <v>32</v>
      </c>
      <c r="AS282" s="88">
        <v>34</v>
      </c>
      <c r="AT282" s="88">
        <v>153</v>
      </c>
      <c r="AU282" s="88">
        <v>29</v>
      </c>
    </row>
    <row r="283" spans="1:47" s="71" customFormat="1">
      <c r="A283" s="86"/>
      <c r="B283" s="56">
        <v>431</v>
      </c>
      <c r="C283" s="56" t="s">
        <v>653</v>
      </c>
      <c r="D283" s="82">
        <f t="shared" si="60"/>
        <v>684</v>
      </c>
      <c r="E283" s="88">
        <v>11</v>
      </c>
      <c r="F283" s="88">
        <v>9</v>
      </c>
      <c r="G283" s="88">
        <v>19</v>
      </c>
      <c r="H283" s="88">
        <v>11</v>
      </c>
      <c r="I283" s="88">
        <v>14</v>
      </c>
      <c r="J283" s="88">
        <v>7</v>
      </c>
      <c r="K283" s="88">
        <v>10</v>
      </c>
      <c r="L283" s="88">
        <v>18</v>
      </c>
      <c r="M283" s="88">
        <v>11</v>
      </c>
      <c r="N283" s="88">
        <v>9</v>
      </c>
      <c r="O283" s="88">
        <v>16</v>
      </c>
      <c r="P283" s="88">
        <v>14</v>
      </c>
      <c r="Q283" s="88">
        <v>13</v>
      </c>
      <c r="R283" s="88">
        <v>15</v>
      </c>
      <c r="S283" s="88">
        <v>13</v>
      </c>
      <c r="T283" s="88">
        <v>10</v>
      </c>
      <c r="U283" s="88">
        <v>16</v>
      </c>
      <c r="V283" s="88">
        <v>14</v>
      </c>
      <c r="W283" s="88">
        <v>10</v>
      </c>
      <c r="X283" s="88">
        <v>12</v>
      </c>
      <c r="Y283" s="88">
        <v>59</v>
      </c>
      <c r="Z283" s="88">
        <v>50</v>
      </c>
      <c r="AA283" s="88">
        <v>59</v>
      </c>
      <c r="AB283" s="88">
        <v>74</v>
      </c>
      <c r="AC283" s="88">
        <v>30</v>
      </c>
      <c r="AD283" s="88">
        <v>28</v>
      </c>
      <c r="AE283" s="88">
        <v>35</v>
      </c>
      <c r="AF283" s="88">
        <v>29</v>
      </c>
      <c r="AG283" s="88">
        <v>21</v>
      </c>
      <c r="AH283" s="88">
        <v>18</v>
      </c>
      <c r="AI283" s="88">
        <v>12</v>
      </c>
      <c r="AJ283" s="88">
        <v>8</v>
      </c>
      <c r="AK283" s="88">
        <v>4</v>
      </c>
      <c r="AL283" s="88">
        <v>5</v>
      </c>
      <c r="AM283" s="88">
        <v>0</v>
      </c>
      <c r="AN283" s="88">
        <v>4</v>
      </c>
      <c r="AO283" s="88">
        <v>7</v>
      </c>
      <c r="AP283" s="88">
        <v>14</v>
      </c>
      <c r="AQ283" s="88">
        <v>352</v>
      </c>
      <c r="AR283" s="88">
        <v>32</v>
      </c>
      <c r="AS283" s="88">
        <v>34</v>
      </c>
      <c r="AT283" s="88">
        <v>153</v>
      </c>
      <c r="AU283" s="88">
        <v>29</v>
      </c>
    </row>
    <row r="284" spans="1:47">
      <c r="A284" s="86" t="s">
        <v>259</v>
      </c>
      <c r="B284" s="87"/>
      <c r="C284" s="87" t="s">
        <v>196</v>
      </c>
      <c r="D284" s="82">
        <f t="shared" si="60"/>
        <v>5369</v>
      </c>
      <c r="E284" s="88">
        <v>74</v>
      </c>
      <c r="F284" s="88">
        <v>59</v>
      </c>
      <c r="G284" s="88">
        <v>82</v>
      </c>
      <c r="H284" s="88">
        <v>63</v>
      </c>
      <c r="I284" s="88">
        <v>95</v>
      </c>
      <c r="J284" s="88">
        <v>76</v>
      </c>
      <c r="K284" s="88">
        <v>86</v>
      </c>
      <c r="L284" s="88">
        <v>95</v>
      </c>
      <c r="M284" s="88">
        <v>100</v>
      </c>
      <c r="N284" s="88">
        <v>94</v>
      </c>
      <c r="O284" s="88">
        <v>86</v>
      </c>
      <c r="P284" s="88">
        <v>95</v>
      </c>
      <c r="Q284" s="88">
        <v>94</v>
      </c>
      <c r="R284" s="88">
        <v>119</v>
      </c>
      <c r="S284" s="88">
        <v>110</v>
      </c>
      <c r="T284" s="88">
        <v>91</v>
      </c>
      <c r="U284" s="88">
        <v>83</v>
      </c>
      <c r="V284" s="88">
        <v>104</v>
      </c>
      <c r="W284" s="88">
        <v>77</v>
      </c>
      <c r="X284" s="88">
        <v>79</v>
      </c>
      <c r="Y284" s="88">
        <v>457</v>
      </c>
      <c r="Z284" s="88">
        <v>488</v>
      </c>
      <c r="AA284" s="88">
        <v>561</v>
      </c>
      <c r="AB284" s="88">
        <v>385</v>
      </c>
      <c r="AC284" s="88">
        <v>345</v>
      </c>
      <c r="AD284" s="88">
        <v>287</v>
      </c>
      <c r="AE284" s="88">
        <v>298</v>
      </c>
      <c r="AF284" s="88">
        <v>221</v>
      </c>
      <c r="AG284" s="88">
        <v>187</v>
      </c>
      <c r="AH284" s="88">
        <v>136</v>
      </c>
      <c r="AI284" s="88">
        <v>101</v>
      </c>
      <c r="AJ284" s="88">
        <v>75</v>
      </c>
      <c r="AK284" s="88">
        <v>35</v>
      </c>
      <c r="AL284" s="88">
        <v>31</v>
      </c>
      <c r="AM284" s="88">
        <v>4</v>
      </c>
      <c r="AN284" s="88">
        <v>37</v>
      </c>
      <c r="AO284" s="88">
        <v>37</v>
      </c>
      <c r="AP284" s="88">
        <v>91</v>
      </c>
      <c r="AQ284" s="88">
        <v>2624</v>
      </c>
      <c r="AR284" s="88">
        <v>257</v>
      </c>
      <c r="AS284" s="88">
        <v>223</v>
      </c>
      <c r="AT284" s="88">
        <v>1116</v>
      </c>
      <c r="AU284" s="88">
        <v>70</v>
      </c>
    </row>
    <row r="285" spans="1:47" s="71" customFormat="1">
      <c r="A285" s="86"/>
      <c r="B285" s="56">
        <v>567</v>
      </c>
      <c r="C285" s="56" t="s">
        <v>650</v>
      </c>
      <c r="D285" s="82">
        <f t="shared" si="60"/>
        <v>5369</v>
      </c>
      <c r="E285" s="88">
        <v>74</v>
      </c>
      <c r="F285" s="88">
        <v>59</v>
      </c>
      <c r="G285" s="88">
        <v>82</v>
      </c>
      <c r="H285" s="88">
        <v>63</v>
      </c>
      <c r="I285" s="88">
        <v>95</v>
      </c>
      <c r="J285" s="88">
        <v>76</v>
      </c>
      <c r="K285" s="88">
        <v>86</v>
      </c>
      <c r="L285" s="88">
        <v>95</v>
      </c>
      <c r="M285" s="88">
        <v>100</v>
      </c>
      <c r="N285" s="88">
        <v>94</v>
      </c>
      <c r="O285" s="88">
        <v>86</v>
      </c>
      <c r="P285" s="88">
        <v>95</v>
      </c>
      <c r="Q285" s="88">
        <v>94</v>
      </c>
      <c r="R285" s="88">
        <v>119</v>
      </c>
      <c r="S285" s="88">
        <v>110</v>
      </c>
      <c r="T285" s="88">
        <v>91</v>
      </c>
      <c r="U285" s="88">
        <v>83</v>
      </c>
      <c r="V285" s="88">
        <v>104</v>
      </c>
      <c r="W285" s="88">
        <v>77</v>
      </c>
      <c r="X285" s="88">
        <v>79</v>
      </c>
      <c r="Y285" s="88">
        <v>457</v>
      </c>
      <c r="Z285" s="88">
        <v>488</v>
      </c>
      <c r="AA285" s="88">
        <v>561</v>
      </c>
      <c r="AB285" s="88">
        <v>385</v>
      </c>
      <c r="AC285" s="88">
        <v>345</v>
      </c>
      <c r="AD285" s="88">
        <v>287</v>
      </c>
      <c r="AE285" s="88">
        <v>298</v>
      </c>
      <c r="AF285" s="88">
        <v>221</v>
      </c>
      <c r="AG285" s="88">
        <v>187</v>
      </c>
      <c r="AH285" s="88">
        <v>136</v>
      </c>
      <c r="AI285" s="88">
        <v>101</v>
      </c>
      <c r="AJ285" s="88">
        <v>75</v>
      </c>
      <c r="AK285" s="88">
        <v>35</v>
      </c>
      <c r="AL285" s="88">
        <v>31</v>
      </c>
      <c r="AM285" s="88">
        <v>4</v>
      </c>
      <c r="AN285" s="88">
        <v>37</v>
      </c>
      <c r="AO285" s="88">
        <v>37</v>
      </c>
      <c r="AP285" s="88">
        <v>91</v>
      </c>
      <c r="AQ285" s="88">
        <v>2624</v>
      </c>
      <c r="AR285" s="88">
        <v>257</v>
      </c>
      <c r="AS285" s="88">
        <v>223</v>
      </c>
      <c r="AT285" s="88">
        <v>1116</v>
      </c>
      <c r="AU285" s="88">
        <v>70</v>
      </c>
    </row>
    <row r="286" spans="1:47">
      <c r="A286" s="79"/>
      <c r="B286" s="123"/>
      <c r="C286" s="73" t="s">
        <v>555</v>
      </c>
      <c r="D286" s="119">
        <f t="shared" si="60"/>
        <v>88024</v>
      </c>
      <c r="E286" s="119">
        <f t="shared" ref="E286:AU286" si="64">+E287</f>
        <v>1443</v>
      </c>
      <c r="F286" s="119">
        <f t="shared" si="64"/>
        <v>1476</v>
      </c>
      <c r="G286" s="119">
        <f t="shared" si="64"/>
        <v>1493</v>
      </c>
      <c r="H286" s="119">
        <f t="shared" si="64"/>
        <v>1457</v>
      </c>
      <c r="I286" s="119">
        <f t="shared" si="64"/>
        <v>1711</v>
      </c>
      <c r="J286" s="119">
        <f t="shared" si="64"/>
        <v>1512</v>
      </c>
      <c r="K286" s="119">
        <f t="shared" si="64"/>
        <v>1549</v>
      </c>
      <c r="L286" s="119">
        <f t="shared" si="64"/>
        <v>1535</v>
      </c>
      <c r="M286" s="119">
        <f t="shared" si="64"/>
        <v>1551</v>
      </c>
      <c r="N286" s="119">
        <f t="shared" si="64"/>
        <v>1513</v>
      </c>
      <c r="O286" s="119">
        <f t="shared" si="64"/>
        <v>1590</v>
      </c>
      <c r="P286" s="119">
        <f t="shared" si="64"/>
        <v>1562</v>
      </c>
      <c r="Q286" s="119">
        <f t="shared" si="64"/>
        <v>1690</v>
      </c>
      <c r="R286" s="119">
        <f t="shared" si="64"/>
        <v>1659</v>
      </c>
      <c r="S286" s="119">
        <f t="shared" si="64"/>
        <v>1570</v>
      </c>
      <c r="T286" s="119">
        <f t="shared" si="64"/>
        <v>1552</v>
      </c>
      <c r="U286" s="119">
        <f t="shared" si="64"/>
        <v>1605</v>
      </c>
      <c r="V286" s="119">
        <f t="shared" si="64"/>
        <v>1505</v>
      </c>
      <c r="W286" s="119">
        <f t="shared" si="64"/>
        <v>1532</v>
      </c>
      <c r="X286" s="119">
        <f t="shared" si="64"/>
        <v>1371</v>
      </c>
      <c r="Y286" s="119">
        <f t="shared" si="64"/>
        <v>6787</v>
      </c>
      <c r="Z286" s="119">
        <f t="shared" si="64"/>
        <v>7251</v>
      </c>
      <c r="AA286" s="119">
        <f t="shared" si="64"/>
        <v>6882</v>
      </c>
      <c r="AB286" s="119">
        <f t="shared" si="64"/>
        <v>5799</v>
      </c>
      <c r="AC286" s="119">
        <f t="shared" si="64"/>
        <v>5209</v>
      </c>
      <c r="AD286" s="119">
        <f t="shared" si="64"/>
        <v>4772</v>
      </c>
      <c r="AE286" s="119">
        <f t="shared" si="64"/>
        <v>4437</v>
      </c>
      <c r="AF286" s="119">
        <f t="shared" si="64"/>
        <v>3989</v>
      </c>
      <c r="AG286" s="119">
        <f t="shared" si="64"/>
        <v>3262</v>
      </c>
      <c r="AH286" s="119">
        <f t="shared" si="64"/>
        <v>2893</v>
      </c>
      <c r="AI286" s="119">
        <f t="shared" si="64"/>
        <v>2284</v>
      </c>
      <c r="AJ286" s="119">
        <f t="shared" si="64"/>
        <v>1648</v>
      </c>
      <c r="AK286" s="119">
        <f t="shared" si="64"/>
        <v>1026</v>
      </c>
      <c r="AL286" s="119">
        <f t="shared" si="64"/>
        <v>909</v>
      </c>
      <c r="AM286" s="119">
        <f t="shared" si="64"/>
        <v>80</v>
      </c>
      <c r="AN286" s="119">
        <f t="shared" si="64"/>
        <v>699</v>
      </c>
      <c r="AO286" s="119">
        <f t="shared" si="64"/>
        <v>744</v>
      </c>
      <c r="AP286" s="119">
        <f t="shared" si="64"/>
        <v>1732.4319707036536</v>
      </c>
      <c r="AQ286" s="119">
        <f t="shared" si="64"/>
        <v>44506</v>
      </c>
      <c r="AR286" s="119">
        <f t="shared" si="64"/>
        <v>3925.2359999999999</v>
      </c>
      <c r="AS286" s="119">
        <f t="shared" si="64"/>
        <v>3742.9535999999998</v>
      </c>
      <c r="AT286" s="119">
        <f t="shared" si="64"/>
        <v>19243.371500000001</v>
      </c>
      <c r="AU286" s="119">
        <f t="shared" si="64"/>
        <v>2466</v>
      </c>
    </row>
    <row r="287" spans="1:47">
      <c r="A287" s="130" t="s">
        <v>293</v>
      </c>
      <c r="B287" s="123"/>
      <c r="C287" s="131" t="s">
        <v>285</v>
      </c>
      <c r="D287" s="122">
        <f t="shared" si="60"/>
        <v>88024</v>
      </c>
      <c r="E287" s="132">
        <f t="shared" ref="E287:AU287" si="65">+E288+E300+E307+E311+E319+E324+E333+E341+E345</f>
        <v>1443</v>
      </c>
      <c r="F287" s="132">
        <f t="shared" si="65"/>
        <v>1476</v>
      </c>
      <c r="G287" s="132">
        <f t="shared" si="65"/>
        <v>1493</v>
      </c>
      <c r="H287" s="132">
        <f t="shared" si="65"/>
        <v>1457</v>
      </c>
      <c r="I287" s="132">
        <f t="shared" si="65"/>
        <v>1711</v>
      </c>
      <c r="J287" s="132">
        <f t="shared" si="65"/>
        <v>1512</v>
      </c>
      <c r="K287" s="132">
        <f t="shared" si="65"/>
        <v>1549</v>
      </c>
      <c r="L287" s="132">
        <f t="shared" si="65"/>
        <v>1535</v>
      </c>
      <c r="M287" s="132">
        <f t="shared" si="65"/>
        <v>1551</v>
      </c>
      <c r="N287" s="132">
        <f t="shared" si="65"/>
        <v>1513</v>
      </c>
      <c r="O287" s="132">
        <f t="shared" si="65"/>
        <v>1590</v>
      </c>
      <c r="P287" s="132">
        <f t="shared" si="65"/>
        <v>1562</v>
      </c>
      <c r="Q287" s="132">
        <f t="shared" si="65"/>
        <v>1690</v>
      </c>
      <c r="R287" s="132">
        <f t="shared" si="65"/>
        <v>1659</v>
      </c>
      <c r="S287" s="132">
        <f t="shared" si="65"/>
        <v>1570</v>
      </c>
      <c r="T287" s="132">
        <f t="shared" si="65"/>
        <v>1552</v>
      </c>
      <c r="U287" s="132">
        <f t="shared" si="65"/>
        <v>1605</v>
      </c>
      <c r="V287" s="132">
        <f t="shared" si="65"/>
        <v>1505</v>
      </c>
      <c r="W287" s="132">
        <f t="shared" si="65"/>
        <v>1532</v>
      </c>
      <c r="X287" s="132">
        <f t="shared" si="65"/>
        <v>1371</v>
      </c>
      <c r="Y287" s="132">
        <f t="shared" si="65"/>
        <v>6787</v>
      </c>
      <c r="Z287" s="132">
        <f t="shared" si="65"/>
        <v>7251</v>
      </c>
      <c r="AA287" s="132">
        <f t="shared" si="65"/>
        <v>6882</v>
      </c>
      <c r="AB287" s="132">
        <f t="shared" si="65"/>
        <v>5799</v>
      </c>
      <c r="AC287" s="132">
        <f t="shared" si="65"/>
        <v>5209</v>
      </c>
      <c r="AD287" s="132">
        <f t="shared" si="65"/>
        <v>4772</v>
      </c>
      <c r="AE287" s="132">
        <f t="shared" si="65"/>
        <v>4437</v>
      </c>
      <c r="AF287" s="132">
        <f t="shared" si="65"/>
        <v>3989</v>
      </c>
      <c r="AG287" s="132">
        <f t="shared" si="65"/>
        <v>3262</v>
      </c>
      <c r="AH287" s="132">
        <f t="shared" si="65"/>
        <v>2893</v>
      </c>
      <c r="AI287" s="132">
        <f t="shared" si="65"/>
        <v>2284</v>
      </c>
      <c r="AJ287" s="132">
        <f t="shared" si="65"/>
        <v>1648</v>
      </c>
      <c r="AK287" s="132">
        <f t="shared" si="65"/>
        <v>1026</v>
      </c>
      <c r="AL287" s="132">
        <f t="shared" si="65"/>
        <v>909</v>
      </c>
      <c r="AM287" s="132">
        <f t="shared" si="65"/>
        <v>80</v>
      </c>
      <c r="AN287" s="132">
        <f t="shared" si="65"/>
        <v>699</v>
      </c>
      <c r="AO287" s="132">
        <f t="shared" si="65"/>
        <v>744</v>
      </c>
      <c r="AP287" s="132">
        <f t="shared" si="65"/>
        <v>1732.4319707036536</v>
      </c>
      <c r="AQ287" s="132">
        <f t="shared" si="65"/>
        <v>44506</v>
      </c>
      <c r="AR287" s="132">
        <f t="shared" si="65"/>
        <v>3925.2359999999999</v>
      </c>
      <c r="AS287" s="132">
        <f t="shared" si="65"/>
        <v>3742.9535999999998</v>
      </c>
      <c r="AT287" s="132">
        <f t="shared" si="65"/>
        <v>19243.371500000001</v>
      </c>
      <c r="AU287" s="132">
        <f t="shared" si="65"/>
        <v>2466</v>
      </c>
    </row>
    <row r="288" spans="1:47">
      <c r="A288" s="139" t="s">
        <v>224</v>
      </c>
      <c r="B288" s="123"/>
      <c r="C288" s="140" t="s">
        <v>225</v>
      </c>
      <c r="D288" s="82">
        <f t="shared" si="60"/>
        <v>49788</v>
      </c>
      <c r="E288" s="141">
        <f>SUM(E289:E299)</f>
        <v>711</v>
      </c>
      <c r="F288" s="141">
        <f t="shared" ref="F288:AU288" si="66">SUM(F289:F299)</f>
        <v>792</v>
      </c>
      <c r="G288" s="141">
        <f t="shared" si="66"/>
        <v>828</v>
      </c>
      <c r="H288" s="141">
        <f t="shared" si="66"/>
        <v>777</v>
      </c>
      <c r="I288" s="141">
        <f t="shared" si="66"/>
        <v>970</v>
      </c>
      <c r="J288" s="141">
        <f t="shared" si="66"/>
        <v>857</v>
      </c>
      <c r="K288" s="141">
        <f t="shared" si="66"/>
        <v>907</v>
      </c>
      <c r="L288" s="141">
        <f t="shared" si="66"/>
        <v>914</v>
      </c>
      <c r="M288" s="141">
        <f t="shared" si="66"/>
        <v>877</v>
      </c>
      <c r="N288" s="141">
        <f t="shared" si="66"/>
        <v>876</v>
      </c>
      <c r="O288" s="141">
        <f t="shared" si="66"/>
        <v>936</v>
      </c>
      <c r="P288" s="141">
        <f t="shared" si="66"/>
        <v>895</v>
      </c>
      <c r="Q288" s="141">
        <f t="shared" si="66"/>
        <v>1025</v>
      </c>
      <c r="R288" s="141">
        <f t="shared" si="66"/>
        <v>979</v>
      </c>
      <c r="S288" s="141">
        <f t="shared" si="66"/>
        <v>910</v>
      </c>
      <c r="T288" s="141">
        <f t="shared" si="66"/>
        <v>871</v>
      </c>
      <c r="U288" s="141">
        <f t="shared" si="66"/>
        <v>889</v>
      </c>
      <c r="V288" s="141">
        <f t="shared" si="66"/>
        <v>858</v>
      </c>
      <c r="W288" s="141">
        <f t="shared" si="66"/>
        <v>884</v>
      </c>
      <c r="X288" s="141">
        <f t="shared" si="66"/>
        <v>808</v>
      </c>
      <c r="Y288" s="141">
        <f t="shared" si="66"/>
        <v>3782</v>
      </c>
      <c r="Z288" s="141">
        <f t="shared" si="66"/>
        <v>4018</v>
      </c>
      <c r="AA288" s="141">
        <f t="shared" si="66"/>
        <v>3964</v>
      </c>
      <c r="AB288" s="141">
        <f t="shared" si="66"/>
        <v>3277</v>
      </c>
      <c r="AC288" s="141">
        <f t="shared" si="66"/>
        <v>2969</v>
      </c>
      <c r="AD288" s="141">
        <f t="shared" si="66"/>
        <v>2722</v>
      </c>
      <c r="AE288" s="141">
        <f t="shared" si="66"/>
        <v>2531</v>
      </c>
      <c r="AF288" s="141">
        <f t="shared" si="66"/>
        <v>2319</v>
      </c>
      <c r="AG288" s="141">
        <f t="shared" si="66"/>
        <v>1840</v>
      </c>
      <c r="AH288" s="141">
        <f t="shared" si="66"/>
        <v>1587</v>
      </c>
      <c r="AI288" s="141">
        <f t="shared" si="66"/>
        <v>1276</v>
      </c>
      <c r="AJ288" s="141">
        <f t="shared" si="66"/>
        <v>892</v>
      </c>
      <c r="AK288" s="141">
        <f t="shared" si="66"/>
        <v>543</v>
      </c>
      <c r="AL288" s="141">
        <f t="shared" si="66"/>
        <v>504</v>
      </c>
      <c r="AM288" s="141">
        <f t="shared" si="66"/>
        <v>38</v>
      </c>
      <c r="AN288" s="141">
        <f t="shared" si="66"/>
        <v>362</v>
      </c>
      <c r="AO288" s="141">
        <f t="shared" si="66"/>
        <v>349</v>
      </c>
      <c r="AP288" s="141">
        <f t="shared" si="66"/>
        <v>855</v>
      </c>
      <c r="AQ288" s="141">
        <f t="shared" si="66"/>
        <v>24942</v>
      </c>
      <c r="AR288" s="141">
        <f t="shared" si="66"/>
        <v>2356</v>
      </c>
      <c r="AS288" s="141">
        <f t="shared" si="66"/>
        <v>2149</v>
      </c>
      <c r="AT288" s="141">
        <f t="shared" si="66"/>
        <v>10484</v>
      </c>
      <c r="AU288" s="141">
        <f t="shared" si="66"/>
        <v>1390</v>
      </c>
    </row>
    <row r="289" spans="1:47">
      <c r="A289" s="113">
        <v>101</v>
      </c>
      <c r="B289" s="89">
        <v>520</v>
      </c>
      <c r="C289" s="113" t="s">
        <v>497</v>
      </c>
      <c r="D289" s="82">
        <f t="shared" si="60"/>
        <v>40943</v>
      </c>
      <c r="E289" s="94">
        <v>604</v>
      </c>
      <c r="F289" s="94">
        <v>671</v>
      </c>
      <c r="G289" s="94">
        <v>718</v>
      </c>
      <c r="H289" s="94">
        <v>664</v>
      </c>
      <c r="I289" s="94">
        <v>847</v>
      </c>
      <c r="J289" s="94">
        <v>720</v>
      </c>
      <c r="K289" s="94">
        <v>748</v>
      </c>
      <c r="L289" s="94">
        <v>768</v>
      </c>
      <c r="M289" s="94">
        <v>721</v>
      </c>
      <c r="N289" s="94">
        <v>727</v>
      </c>
      <c r="O289" s="94">
        <v>785</v>
      </c>
      <c r="P289" s="94">
        <v>758</v>
      </c>
      <c r="Q289" s="94">
        <v>852</v>
      </c>
      <c r="R289" s="94">
        <v>817</v>
      </c>
      <c r="S289" s="94">
        <v>762</v>
      </c>
      <c r="T289" s="94">
        <v>723</v>
      </c>
      <c r="U289" s="94">
        <v>719</v>
      </c>
      <c r="V289" s="94">
        <v>700</v>
      </c>
      <c r="W289" s="94">
        <v>728</v>
      </c>
      <c r="X289" s="94">
        <v>658</v>
      </c>
      <c r="Y289" s="94">
        <v>3172</v>
      </c>
      <c r="Z289" s="94">
        <v>3419</v>
      </c>
      <c r="AA289" s="94">
        <v>3292</v>
      </c>
      <c r="AB289" s="94">
        <v>2624</v>
      </c>
      <c r="AC289" s="94">
        <v>2433</v>
      </c>
      <c r="AD289" s="94">
        <v>2221</v>
      </c>
      <c r="AE289" s="94">
        <v>2060</v>
      </c>
      <c r="AF289" s="94">
        <v>1896</v>
      </c>
      <c r="AG289" s="94">
        <v>1459</v>
      </c>
      <c r="AH289" s="94">
        <v>1249</v>
      </c>
      <c r="AI289" s="94">
        <v>988</v>
      </c>
      <c r="AJ289" s="94">
        <v>672</v>
      </c>
      <c r="AK289" s="94">
        <v>391</v>
      </c>
      <c r="AL289" s="94">
        <v>377</v>
      </c>
      <c r="AM289" s="94">
        <v>29</v>
      </c>
      <c r="AN289" s="94">
        <v>311</v>
      </c>
      <c r="AO289" s="94">
        <v>295</v>
      </c>
      <c r="AP289" s="94">
        <v>751</v>
      </c>
      <c r="AQ289" s="94">
        <v>20884</v>
      </c>
      <c r="AR289" s="94">
        <v>2034</v>
      </c>
      <c r="AS289" s="94">
        <v>1808</v>
      </c>
      <c r="AT289" s="94">
        <v>8707</v>
      </c>
      <c r="AU289" s="94">
        <v>1270</v>
      </c>
    </row>
    <row r="290" spans="1:47">
      <c r="A290" s="113">
        <v>301</v>
      </c>
      <c r="B290" s="89">
        <v>584</v>
      </c>
      <c r="C290" s="113" t="s">
        <v>498</v>
      </c>
      <c r="D290" s="82">
        <f t="shared" si="60"/>
        <v>1479</v>
      </c>
      <c r="E290" s="94">
        <v>16</v>
      </c>
      <c r="F290" s="94">
        <v>19</v>
      </c>
      <c r="G290" s="94">
        <v>11</v>
      </c>
      <c r="H290" s="94">
        <v>16</v>
      </c>
      <c r="I290" s="94">
        <v>17</v>
      </c>
      <c r="J290" s="94">
        <v>23</v>
      </c>
      <c r="K290" s="94">
        <v>20</v>
      </c>
      <c r="L290" s="94">
        <v>25</v>
      </c>
      <c r="M290" s="94">
        <v>25</v>
      </c>
      <c r="N290" s="94">
        <v>29</v>
      </c>
      <c r="O290" s="94">
        <v>25</v>
      </c>
      <c r="P290" s="94">
        <v>14</v>
      </c>
      <c r="Q290" s="94">
        <v>30</v>
      </c>
      <c r="R290" s="94">
        <v>29</v>
      </c>
      <c r="S290" s="94">
        <v>23</v>
      </c>
      <c r="T290" s="94">
        <v>25</v>
      </c>
      <c r="U290" s="94">
        <v>32</v>
      </c>
      <c r="V290" s="94">
        <v>35</v>
      </c>
      <c r="W290" s="94">
        <v>27</v>
      </c>
      <c r="X290" s="94">
        <v>15</v>
      </c>
      <c r="Y290" s="94">
        <v>123</v>
      </c>
      <c r="Z290" s="94">
        <v>91</v>
      </c>
      <c r="AA290" s="94">
        <v>84</v>
      </c>
      <c r="AB290" s="94">
        <v>88</v>
      </c>
      <c r="AC290" s="94">
        <v>85</v>
      </c>
      <c r="AD290" s="94">
        <v>78</v>
      </c>
      <c r="AE290" s="94">
        <v>96</v>
      </c>
      <c r="AF290" s="94">
        <v>85</v>
      </c>
      <c r="AG290" s="94">
        <v>66</v>
      </c>
      <c r="AH290" s="94">
        <v>55</v>
      </c>
      <c r="AI290" s="94">
        <v>59</v>
      </c>
      <c r="AJ290" s="94">
        <v>56</v>
      </c>
      <c r="AK290" s="94">
        <v>37</v>
      </c>
      <c r="AL290" s="94">
        <v>20</v>
      </c>
      <c r="AM290" s="94">
        <v>2</v>
      </c>
      <c r="AN290" s="94">
        <v>6</v>
      </c>
      <c r="AO290" s="94">
        <v>9</v>
      </c>
      <c r="AP290" s="94">
        <v>15</v>
      </c>
      <c r="AQ290" s="94">
        <v>756</v>
      </c>
      <c r="AR290" s="94">
        <v>54</v>
      </c>
      <c r="AS290" s="94">
        <v>69</v>
      </c>
      <c r="AT290" s="94">
        <v>271</v>
      </c>
      <c r="AU290" s="94">
        <v>14</v>
      </c>
    </row>
    <row r="291" spans="1:47">
      <c r="A291" s="113">
        <v>302</v>
      </c>
      <c r="B291" s="89">
        <v>585</v>
      </c>
      <c r="C291" s="113" t="s">
        <v>499</v>
      </c>
      <c r="D291" s="82">
        <f t="shared" si="60"/>
        <v>435</v>
      </c>
      <c r="E291" s="94">
        <v>4</v>
      </c>
      <c r="F291" s="94">
        <v>5</v>
      </c>
      <c r="G291" s="94">
        <v>10</v>
      </c>
      <c r="H291" s="94">
        <v>4</v>
      </c>
      <c r="I291" s="94">
        <v>13</v>
      </c>
      <c r="J291" s="94">
        <v>3</v>
      </c>
      <c r="K291" s="94">
        <v>12</v>
      </c>
      <c r="L291" s="94">
        <v>7</v>
      </c>
      <c r="M291" s="94">
        <v>10</v>
      </c>
      <c r="N291" s="94">
        <v>3</v>
      </c>
      <c r="O291" s="94">
        <v>7</v>
      </c>
      <c r="P291" s="94">
        <v>5</v>
      </c>
      <c r="Q291" s="94">
        <v>7</v>
      </c>
      <c r="R291" s="94">
        <v>6</v>
      </c>
      <c r="S291" s="94">
        <v>6</v>
      </c>
      <c r="T291" s="94">
        <v>4</v>
      </c>
      <c r="U291" s="94">
        <v>8</v>
      </c>
      <c r="V291" s="94">
        <v>8</v>
      </c>
      <c r="W291" s="94">
        <v>9</v>
      </c>
      <c r="X291" s="94">
        <v>10</v>
      </c>
      <c r="Y291" s="94">
        <v>21</v>
      </c>
      <c r="Z291" s="94">
        <v>24</v>
      </c>
      <c r="AA291" s="94">
        <v>25</v>
      </c>
      <c r="AB291" s="94">
        <v>27</v>
      </c>
      <c r="AC291" s="94">
        <v>26</v>
      </c>
      <c r="AD291" s="94">
        <v>28</v>
      </c>
      <c r="AE291" s="94">
        <v>26</v>
      </c>
      <c r="AF291" s="94">
        <v>29</v>
      </c>
      <c r="AG291" s="94">
        <v>18</v>
      </c>
      <c r="AH291" s="94">
        <v>20</v>
      </c>
      <c r="AI291" s="94">
        <v>21</v>
      </c>
      <c r="AJ291" s="94">
        <v>21</v>
      </c>
      <c r="AK291" s="94">
        <v>6</v>
      </c>
      <c r="AL291" s="94">
        <v>2</v>
      </c>
      <c r="AM291" s="94">
        <v>1</v>
      </c>
      <c r="AN291" s="94">
        <v>1</v>
      </c>
      <c r="AO291" s="94">
        <v>3</v>
      </c>
      <c r="AP291" s="94">
        <v>1</v>
      </c>
      <c r="AQ291" s="94">
        <v>117</v>
      </c>
      <c r="AR291" s="94">
        <v>13</v>
      </c>
      <c r="AS291" s="94">
        <v>16</v>
      </c>
      <c r="AT291" s="94">
        <v>88</v>
      </c>
      <c r="AU291" s="94">
        <v>3</v>
      </c>
    </row>
    <row r="292" spans="1:47">
      <c r="A292" s="113">
        <v>303</v>
      </c>
      <c r="B292" s="89">
        <v>586</v>
      </c>
      <c r="C292" s="113" t="s">
        <v>500</v>
      </c>
      <c r="D292" s="82">
        <f t="shared" si="60"/>
        <v>362</v>
      </c>
      <c r="E292" s="94">
        <v>4</v>
      </c>
      <c r="F292" s="94">
        <v>1</v>
      </c>
      <c r="G292" s="94">
        <v>2</v>
      </c>
      <c r="H292" s="94">
        <v>6</v>
      </c>
      <c r="I292" s="94">
        <v>8</v>
      </c>
      <c r="J292" s="94">
        <v>4</v>
      </c>
      <c r="K292" s="94">
        <v>8</v>
      </c>
      <c r="L292" s="94">
        <v>8</v>
      </c>
      <c r="M292" s="94">
        <v>4</v>
      </c>
      <c r="N292" s="94">
        <v>4</v>
      </c>
      <c r="O292" s="94">
        <v>5</v>
      </c>
      <c r="P292" s="94">
        <v>5</v>
      </c>
      <c r="Q292" s="94">
        <v>5</v>
      </c>
      <c r="R292" s="94">
        <v>3</v>
      </c>
      <c r="S292" s="94">
        <v>4</v>
      </c>
      <c r="T292" s="94">
        <v>5</v>
      </c>
      <c r="U292" s="94">
        <v>6</v>
      </c>
      <c r="V292" s="94">
        <v>7</v>
      </c>
      <c r="W292" s="94">
        <v>6</v>
      </c>
      <c r="X292" s="94">
        <v>8</v>
      </c>
      <c r="Y292" s="94">
        <v>23</v>
      </c>
      <c r="Z292" s="94">
        <v>15</v>
      </c>
      <c r="AA292" s="94">
        <v>19</v>
      </c>
      <c r="AB292" s="94">
        <v>19</v>
      </c>
      <c r="AC292" s="94">
        <v>24</v>
      </c>
      <c r="AD292" s="94">
        <v>19</v>
      </c>
      <c r="AE292" s="94">
        <v>24</v>
      </c>
      <c r="AF292" s="94">
        <v>17</v>
      </c>
      <c r="AG292" s="94">
        <v>27</v>
      </c>
      <c r="AH292" s="94">
        <v>12</v>
      </c>
      <c r="AI292" s="94">
        <v>18</v>
      </c>
      <c r="AJ292" s="94">
        <v>11</v>
      </c>
      <c r="AK292" s="94">
        <v>10</v>
      </c>
      <c r="AL292" s="94">
        <v>21</v>
      </c>
      <c r="AM292" s="94">
        <v>1</v>
      </c>
      <c r="AN292" s="94">
        <v>2</v>
      </c>
      <c r="AO292" s="94">
        <v>2</v>
      </c>
      <c r="AP292" s="94">
        <v>5</v>
      </c>
      <c r="AQ292" s="94">
        <v>155</v>
      </c>
      <c r="AR292" s="94">
        <v>14</v>
      </c>
      <c r="AS292" s="94">
        <v>15</v>
      </c>
      <c r="AT292" s="94">
        <v>50</v>
      </c>
      <c r="AU292" s="94">
        <v>4</v>
      </c>
    </row>
    <row r="293" spans="1:47">
      <c r="A293" s="113">
        <v>304</v>
      </c>
      <c r="B293" s="89">
        <v>587</v>
      </c>
      <c r="C293" s="113" t="s">
        <v>501</v>
      </c>
      <c r="D293" s="82">
        <f t="shared" si="60"/>
        <v>2203</v>
      </c>
      <c r="E293" s="94">
        <v>36</v>
      </c>
      <c r="F293" s="94">
        <v>35</v>
      </c>
      <c r="G293" s="94">
        <v>36</v>
      </c>
      <c r="H293" s="94">
        <v>33</v>
      </c>
      <c r="I293" s="94">
        <v>38</v>
      </c>
      <c r="J293" s="94">
        <v>51</v>
      </c>
      <c r="K293" s="94">
        <v>51</v>
      </c>
      <c r="L293" s="94">
        <v>48</v>
      </c>
      <c r="M293" s="94">
        <v>50</v>
      </c>
      <c r="N293" s="94">
        <v>51</v>
      </c>
      <c r="O293" s="94">
        <v>47</v>
      </c>
      <c r="P293" s="94">
        <v>50</v>
      </c>
      <c r="Q293" s="94">
        <v>51</v>
      </c>
      <c r="R293" s="94">
        <v>49</v>
      </c>
      <c r="S293" s="94">
        <v>50</v>
      </c>
      <c r="T293" s="94">
        <v>49</v>
      </c>
      <c r="U293" s="94">
        <v>50</v>
      </c>
      <c r="V293" s="94">
        <v>40</v>
      </c>
      <c r="W293" s="94">
        <v>45</v>
      </c>
      <c r="X293" s="94">
        <v>40</v>
      </c>
      <c r="Y293" s="94">
        <v>148</v>
      </c>
      <c r="Z293" s="94">
        <v>161</v>
      </c>
      <c r="AA293" s="94">
        <v>172</v>
      </c>
      <c r="AB293" s="94">
        <v>134</v>
      </c>
      <c r="AC293" s="94">
        <v>114</v>
      </c>
      <c r="AD293" s="94">
        <v>116</v>
      </c>
      <c r="AE293" s="94">
        <v>98</v>
      </c>
      <c r="AF293" s="94">
        <v>96</v>
      </c>
      <c r="AG293" s="94">
        <v>73</v>
      </c>
      <c r="AH293" s="94">
        <v>64</v>
      </c>
      <c r="AI293" s="94">
        <v>51</v>
      </c>
      <c r="AJ293" s="94">
        <v>38</v>
      </c>
      <c r="AK293" s="94">
        <v>20</v>
      </c>
      <c r="AL293" s="94">
        <v>18</v>
      </c>
      <c r="AM293" s="94">
        <v>2</v>
      </c>
      <c r="AN293" s="94">
        <v>18</v>
      </c>
      <c r="AO293" s="94">
        <v>18</v>
      </c>
      <c r="AP293" s="94">
        <v>39</v>
      </c>
      <c r="AQ293" s="94">
        <v>703</v>
      </c>
      <c r="AR293" s="94">
        <v>85</v>
      </c>
      <c r="AS293" s="94">
        <v>78</v>
      </c>
      <c r="AT293" s="94">
        <v>380</v>
      </c>
      <c r="AU293" s="94">
        <v>40</v>
      </c>
    </row>
    <row r="294" spans="1:47">
      <c r="A294" s="113">
        <v>305</v>
      </c>
      <c r="B294" s="89">
        <v>588</v>
      </c>
      <c r="C294" s="113" t="s">
        <v>502</v>
      </c>
      <c r="D294" s="82">
        <f t="shared" si="60"/>
        <v>2254</v>
      </c>
      <c r="E294" s="94">
        <v>27</v>
      </c>
      <c r="F294" s="94">
        <v>30</v>
      </c>
      <c r="G294" s="94">
        <v>28</v>
      </c>
      <c r="H294" s="94">
        <v>28</v>
      </c>
      <c r="I294" s="94">
        <v>30</v>
      </c>
      <c r="J294" s="94">
        <v>33</v>
      </c>
      <c r="K294" s="94">
        <v>34</v>
      </c>
      <c r="L294" s="94">
        <v>34</v>
      </c>
      <c r="M294" s="94">
        <v>31</v>
      </c>
      <c r="N294" s="94">
        <v>32</v>
      </c>
      <c r="O294" s="94">
        <v>33</v>
      </c>
      <c r="P294" s="94">
        <v>32</v>
      </c>
      <c r="Q294" s="94">
        <v>36</v>
      </c>
      <c r="R294" s="94">
        <v>33</v>
      </c>
      <c r="S294" s="94">
        <v>37</v>
      </c>
      <c r="T294" s="94">
        <v>32</v>
      </c>
      <c r="U294" s="94">
        <v>34</v>
      </c>
      <c r="V294" s="94">
        <v>22</v>
      </c>
      <c r="W294" s="94">
        <v>34</v>
      </c>
      <c r="X294" s="94">
        <v>35</v>
      </c>
      <c r="Y294" s="94">
        <v>140</v>
      </c>
      <c r="Z294" s="94">
        <v>160</v>
      </c>
      <c r="AA294" s="94">
        <v>209</v>
      </c>
      <c r="AB294" s="94">
        <v>250</v>
      </c>
      <c r="AC294" s="94">
        <v>156</v>
      </c>
      <c r="AD294" s="94">
        <v>143</v>
      </c>
      <c r="AE294" s="94">
        <v>115</v>
      </c>
      <c r="AF294" s="94">
        <v>95</v>
      </c>
      <c r="AG294" s="94">
        <v>97</v>
      </c>
      <c r="AH294" s="94">
        <v>84</v>
      </c>
      <c r="AI294" s="94">
        <v>67</v>
      </c>
      <c r="AJ294" s="94">
        <v>47</v>
      </c>
      <c r="AK294" s="94">
        <v>29</v>
      </c>
      <c r="AL294" s="94">
        <v>27</v>
      </c>
      <c r="AM294" s="94">
        <v>2</v>
      </c>
      <c r="AN294" s="94">
        <v>13</v>
      </c>
      <c r="AO294" s="94">
        <v>14</v>
      </c>
      <c r="AP294" s="94">
        <v>30</v>
      </c>
      <c r="AQ294" s="94">
        <v>1314</v>
      </c>
      <c r="AR294" s="94">
        <v>73</v>
      </c>
      <c r="AS294" s="94">
        <v>78</v>
      </c>
      <c r="AT294" s="94">
        <v>552</v>
      </c>
      <c r="AU294" s="94">
        <v>35</v>
      </c>
    </row>
    <row r="295" spans="1:47">
      <c r="A295" s="113">
        <v>306</v>
      </c>
      <c r="B295" s="89">
        <v>589</v>
      </c>
      <c r="C295" s="113" t="s">
        <v>503</v>
      </c>
      <c r="D295" s="82">
        <f t="shared" si="60"/>
        <v>450</v>
      </c>
      <c r="E295" s="94">
        <v>5</v>
      </c>
      <c r="F295" s="94">
        <v>4</v>
      </c>
      <c r="G295" s="94">
        <v>6</v>
      </c>
      <c r="H295" s="94">
        <v>3</v>
      </c>
      <c r="I295" s="94">
        <v>4</v>
      </c>
      <c r="J295" s="94">
        <v>6</v>
      </c>
      <c r="K295" s="94">
        <v>7</v>
      </c>
      <c r="L295" s="94">
        <v>5</v>
      </c>
      <c r="M295" s="94">
        <v>11</v>
      </c>
      <c r="N295" s="94">
        <v>1</v>
      </c>
      <c r="O295" s="94">
        <v>6</v>
      </c>
      <c r="P295" s="94">
        <v>9</v>
      </c>
      <c r="Q295" s="94">
        <v>8</v>
      </c>
      <c r="R295" s="94">
        <v>1</v>
      </c>
      <c r="S295" s="94">
        <v>1</v>
      </c>
      <c r="T295" s="94">
        <v>8</v>
      </c>
      <c r="U295" s="94">
        <v>6</v>
      </c>
      <c r="V295" s="94">
        <v>22</v>
      </c>
      <c r="W295" s="94">
        <v>4</v>
      </c>
      <c r="X295" s="94">
        <v>7</v>
      </c>
      <c r="Y295" s="94">
        <v>25</v>
      </c>
      <c r="Z295" s="94">
        <v>16</v>
      </c>
      <c r="AA295" s="94">
        <v>27</v>
      </c>
      <c r="AB295" s="94">
        <v>17</v>
      </c>
      <c r="AC295" s="94">
        <v>30</v>
      </c>
      <c r="AD295" s="94">
        <v>18</v>
      </c>
      <c r="AE295" s="94">
        <v>26</v>
      </c>
      <c r="AF295" s="94">
        <v>24</v>
      </c>
      <c r="AG295" s="94">
        <v>35</v>
      </c>
      <c r="AH295" s="94">
        <v>35</v>
      </c>
      <c r="AI295" s="94">
        <v>19</v>
      </c>
      <c r="AJ295" s="94">
        <v>16</v>
      </c>
      <c r="AK295" s="94">
        <v>22</v>
      </c>
      <c r="AL295" s="94">
        <v>16</v>
      </c>
      <c r="AM295" s="94">
        <v>0</v>
      </c>
      <c r="AN295" s="94">
        <v>3</v>
      </c>
      <c r="AO295" s="94">
        <v>2</v>
      </c>
      <c r="AP295" s="94">
        <v>0</v>
      </c>
      <c r="AQ295" s="94">
        <v>237</v>
      </c>
      <c r="AR295" s="94">
        <v>10</v>
      </c>
      <c r="AS295" s="94">
        <v>15</v>
      </c>
      <c r="AT295" s="94">
        <v>74</v>
      </c>
      <c r="AU295" s="94">
        <v>7</v>
      </c>
    </row>
    <row r="296" spans="1:47">
      <c r="A296" s="113">
        <v>307</v>
      </c>
      <c r="B296" s="89">
        <v>590</v>
      </c>
      <c r="C296" s="113" t="s">
        <v>504</v>
      </c>
      <c r="D296" s="82">
        <f t="shared" si="60"/>
        <v>374</v>
      </c>
      <c r="E296" s="94">
        <v>7</v>
      </c>
      <c r="F296" s="94">
        <v>6</v>
      </c>
      <c r="G296" s="94">
        <v>6</v>
      </c>
      <c r="H296" s="94">
        <v>12</v>
      </c>
      <c r="I296" s="94">
        <v>4</v>
      </c>
      <c r="J296" s="94">
        <v>6</v>
      </c>
      <c r="K296" s="94">
        <v>8</v>
      </c>
      <c r="L296" s="94">
        <v>2</v>
      </c>
      <c r="M296" s="94">
        <v>5</v>
      </c>
      <c r="N296" s="94">
        <v>9</v>
      </c>
      <c r="O296" s="94">
        <v>3</v>
      </c>
      <c r="P296" s="94">
        <v>7</v>
      </c>
      <c r="Q296" s="94">
        <v>7</v>
      </c>
      <c r="R296" s="94">
        <v>13</v>
      </c>
      <c r="S296" s="94">
        <v>7</v>
      </c>
      <c r="T296" s="94">
        <v>6</v>
      </c>
      <c r="U296" s="94">
        <v>12</v>
      </c>
      <c r="V296" s="94">
        <v>2</v>
      </c>
      <c r="W296" s="94">
        <v>10</v>
      </c>
      <c r="X296" s="94">
        <v>10</v>
      </c>
      <c r="Y296" s="94">
        <v>25</v>
      </c>
      <c r="Z296" s="94">
        <v>24</v>
      </c>
      <c r="AA296" s="94">
        <v>35</v>
      </c>
      <c r="AB296" s="94">
        <v>25</v>
      </c>
      <c r="AC296" s="94">
        <v>20</v>
      </c>
      <c r="AD296" s="94">
        <v>20</v>
      </c>
      <c r="AE296" s="94">
        <v>17</v>
      </c>
      <c r="AF296" s="94">
        <v>16</v>
      </c>
      <c r="AG296" s="94">
        <v>20</v>
      </c>
      <c r="AH296" s="94">
        <v>13</v>
      </c>
      <c r="AI296" s="94">
        <v>8</v>
      </c>
      <c r="AJ296" s="94">
        <v>3</v>
      </c>
      <c r="AK296" s="94">
        <v>4</v>
      </c>
      <c r="AL296" s="94">
        <v>2</v>
      </c>
      <c r="AM296" s="94">
        <v>1</v>
      </c>
      <c r="AN296" s="94">
        <v>3</v>
      </c>
      <c r="AO296" s="94">
        <v>3</v>
      </c>
      <c r="AP296" s="94">
        <v>6</v>
      </c>
      <c r="AQ296" s="94">
        <v>204</v>
      </c>
      <c r="AR296" s="94">
        <v>17</v>
      </c>
      <c r="AS296" s="94">
        <v>21</v>
      </c>
      <c r="AT296" s="94">
        <v>84</v>
      </c>
      <c r="AU296" s="94">
        <v>7</v>
      </c>
    </row>
    <row r="297" spans="1:47">
      <c r="A297" s="113">
        <v>308</v>
      </c>
      <c r="B297" s="89">
        <v>591</v>
      </c>
      <c r="C297" s="113" t="s">
        <v>505</v>
      </c>
      <c r="D297" s="82">
        <f t="shared" si="60"/>
        <v>678</v>
      </c>
      <c r="E297" s="94">
        <v>7</v>
      </c>
      <c r="F297" s="94">
        <v>15</v>
      </c>
      <c r="G297" s="94">
        <v>4</v>
      </c>
      <c r="H297" s="94">
        <v>7</v>
      </c>
      <c r="I297" s="94">
        <v>3</v>
      </c>
      <c r="J297" s="94">
        <v>3</v>
      </c>
      <c r="K297" s="94">
        <v>13</v>
      </c>
      <c r="L297" s="94">
        <v>11</v>
      </c>
      <c r="M297" s="94">
        <v>14</v>
      </c>
      <c r="N297" s="94">
        <v>13</v>
      </c>
      <c r="O297" s="94">
        <v>17</v>
      </c>
      <c r="P297" s="94">
        <v>10</v>
      </c>
      <c r="Q297" s="94">
        <v>16</v>
      </c>
      <c r="R297" s="94">
        <v>15</v>
      </c>
      <c r="S297" s="94">
        <v>11</v>
      </c>
      <c r="T297" s="94">
        <v>5</v>
      </c>
      <c r="U297" s="94">
        <v>8</v>
      </c>
      <c r="V297" s="94">
        <v>9</v>
      </c>
      <c r="W297" s="94">
        <v>10</v>
      </c>
      <c r="X297" s="94">
        <v>15</v>
      </c>
      <c r="Y297" s="94">
        <v>41</v>
      </c>
      <c r="Z297" s="94">
        <v>51</v>
      </c>
      <c r="AA297" s="94">
        <v>50</v>
      </c>
      <c r="AB297" s="94">
        <v>50</v>
      </c>
      <c r="AC297" s="94">
        <v>42</v>
      </c>
      <c r="AD297" s="94">
        <v>39</v>
      </c>
      <c r="AE297" s="94">
        <v>34</v>
      </c>
      <c r="AF297" s="94">
        <v>29</v>
      </c>
      <c r="AG297" s="94">
        <v>21</v>
      </c>
      <c r="AH297" s="94">
        <v>38</v>
      </c>
      <c r="AI297" s="94">
        <v>26</v>
      </c>
      <c r="AJ297" s="94">
        <v>18</v>
      </c>
      <c r="AK297" s="94">
        <v>17</v>
      </c>
      <c r="AL297" s="94">
        <v>16</v>
      </c>
      <c r="AM297" s="94">
        <v>0</v>
      </c>
      <c r="AN297" s="94">
        <v>5</v>
      </c>
      <c r="AO297" s="94">
        <v>2</v>
      </c>
      <c r="AP297" s="94">
        <v>7</v>
      </c>
      <c r="AQ297" s="94">
        <v>271</v>
      </c>
      <c r="AR297" s="94">
        <v>25</v>
      </c>
      <c r="AS297" s="94">
        <v>20</v>
      </c>
      <c r="AT297" s="94">
        <v>161</v>
      </c>
      <c r="AU297" s="94">
        <v>7</v>
      </c>
    </row>
    <row r="298" spans="1:47">
      <c r="A298" s="113">
        <v>309</v>
      </c>
      <c r="B298" s="89">
        <v>592</v>
      </c>
      <c r="C298" s="113" t="s">
        <v>506</v>
      </c>
      <c r="D298" s="82">
        <f t="shared" si="60"/>
        <v>363</v>
      </c>
      <c r="E298" s="94">
        <v>1</v>
      </c>
      <c r="F298" s="94">
        <v>3</v>
      </c>
      <c r="G298" s="94">
        <v>3</v>
      </c>
      <c r="H298" s="94">
        <v>4</v>
      </c>
      <c r="I298" s="94">
        <v>4</v>
      </c>
      <c r="J298" s="94">
        <v>4</v>
      </c>
      <c r="K298" s="94">
        <v>5</v>
      </c>
      <c r="L298" s="94">
        <v>4</v>
      </c>
      <c r="M298" s="94">
        <v>3</v>
      </c>
      <c r="N298" s="94">
        <v>4</v>
      </c>
      <c r="O298" s="94">
        <v>3</v>
      </c>
      <c r="P298" s="94">
        <v>2</v>
      </c>
      <c r="Q298" s="94">
        <v>5</v>
      </c>
      <c r="R298" s="94">
        <v>8</v>
      </c>
      <c r="S298" s="94">
        <v>8</v>
      </c>
      <c r="T298" s="94">
        <v>7</v>
      </c>
      <c r="U298" s="94">
        <v>7</v>
      </c>
      <c r="V298" s="94">
        <v>7</v>
      </c>
      <c r="W298" s="94">
        <v>7</v>
      </c>
      <c r="X298" s="94">
        <v>7</v>
      </c>
      <c r="Y298" s="94">
        <v>31</v>
      </c>
      <c r="Z298" s="94">
        <v>33</v>
      </c>
      <c r="AA298" s="94">
        <v>33</v>
      </c>
      <c r="AB298" s="94">
        <v>27</v>
      </c>
      <c r="AC298" s="94">
        <v>25</v>
      </c>
      <c r="AD298" s="94">
        <v>23</v>
      </c>
      <c r="AE298" s="94">
        <v>21</v>
      </c>
      <c r="AF298" s="94">
        <v>19</v>
      </c>
      <c r="AG298" s="94">
        <v>15</v>
      </c>
      <c r="AH298" s="94">
        <v>13</v>
      </c>
      <c r="AI298" s="94">
        <v>11</v>
      </c>
      <c r="AJ298" s="94">
        <v>7</v>
      </c>
      <c r="AK298" s="94">
        <v>5</v>
      </c>
      <c r="AL298" s="94">
        <v>4</v>
      </c>
      <c r="AM298" s="94">
        <v>0</v>
      </c>
      <c r="AN298" s="94">
        <v>0</v>
      </c>
      <c r="AO298" s="94">
        <v>1</v>
      </c>
      <c r="AP298" s="94">
        <v>1</v>
      </c>
      <c r="AQ298" s="94">
        <v>197</v>
      </c>
      <c r="AR298" s="94">
        <v>20</v>
      </c>
      <c r="AS298" s="94">
        <v>18</v>
      </c>
      <c r="AT298" s="94">
        <v>65</v>
      </c>
      <c r="AU298" s="94">
        <v>2</v>
      </c>
    </row>
    <row r="299" spans="1:47">
      <c r="A299" s="113">
        <v>310</v>
      </c>
      <c r="B299" s="89">
        <v>593</v>
      </c>
      <c r="C299" s="113" t="s">
        <v>507</v>
      </c>
      <c r="D299" s="82">
        <f t="shared" si="60"/>
        <v>247</v>
      </c>
      <c r="E299" s="94">
        <v>0</v>
      </c>
      <c r="F299" s="94">
        <v>3</v>
      </c>
      <c r="G299" s="94">
        <v>4</v>
      </c>
      <c r="H299" s="94">
        <v>0</v>
      </c>
      <c r="I299" s="94">
        <v>2</v>
      </c>
      <c r="J299" s="94">
        <v>4</v>
      </c>
      <c r="K299" s="94">
        <v>1</v>
      </c>
      <c r="L299" s="94">
        <v>2</v>
      </c>
      <c r="M299" s="94">
        <v>3</v>
      </c>
      <c r="N299" s="94">
        <v>3</v>
      </c>
      <c r="O299" s="94">
        <v>5</v>
      </c>
      <c r="P299" s="94">
        <v>3</v>
      </c>
      <c r="Q299" s="94">
        <v>8</v>
      </c>
      <c r="R299" s="94">
        <v>5</v>
      </c>
      <c r="S299" s="94">
        <v>1</v>
      </c>
      <c r="T299" s="94">
        <v>7</v>
      </c>
      <c r="U299" s="94">
        <v>7</v>
      </c>
      <c r="V299" s="94">
        <v>6</v>
      </c>
      <c r="W299" s="94">
        <v>4</v>
      </c>
      <c r="X299" s="94">
        <v>3</v>
      </c>
      <c r="Y299" s="94">
        <v>33</v>
      </c>
      <c r="Z299" s="94">
        <v>24</v>
      </c>
      <c r="AA299" s="94">
        <v>18</v>
      </c>
      <c r="AB299" s="94">
        <v>16</v>
      </c>
      <c r="AC299" s="94">
        <v>14</v>
      </c>
      <c r="AD299" s="94">
        <v>17</v>
      </c>
      <c r="AE299" s="94">
        <v>14</v>
      </c>
      <c r="AF299" s="94">
        <v>13</v>
      </c>
      <c r="AG299" s="94">
        <v>9</v>
      </c>
      <c r="AH299" s="94">
        <v>4</v>
      </c>
      <c r="AI299" s="94">
        <v>8</v>
      </c>
      <c r="AJ299" s="94">
        <v>3</v>
      </c>
      <c r="AK299" s="94">
        <v>2</v>
      </c>
      <c r="AL299" s="94">
        <v>1</v>
      </c>
      <c r="AM299" s="94">
        <v>0</v>
      </c>
      <c r="AN299" s="94">
        <v>0</v>
      </c>
      <c r="AO299" s="94">
        <v>0</v>
      </c>
      <c r="AP299" s="94">
        <v>0</v>
      </c>
      <c r="AQ299" s="94">
        <v>104</v>
      </c>
      <c r="AR299" s="94">
        <v>11</v>
      </c>
      <c r="AS299" s="94">
        <v>11</v>
      </c>
      <c r="AT299" s="94">
        <v>52</v>
      </c>
      <c r="AU299" s="94">
        <v>1</v>
      </c>
    </row>
    <row r="300" spans="1:47">
      <c r="A300" s="139" t="s">
        <v>226</v>
      </c>
      <c r="B300" s="123"/>
      <c r="C300" s="140" t="s">
        <v>227</v>
      </c>
      <c r="D300" s="82">
        <f t="shared" si="60"/>
        <v>8764</v>
      </c>
      <c r="E300" s="142">
        <f>SUM(E301:E306)</f>
        <v>146</v>
      </c>
      <c r="F300" s="142">
        <f t="shared" ref="F300:AU300" si="67">SUM(F301:F306)</f>
        <v>153</v>
      </c>
      <c r="G300" s="142">
        <f t="shared" si="67"/>
        <v>150</v>
      </c>
      <c r="H300" s="142">
        <f t="shared" si="67"/>
        <v>140</v>
      </c>
      <c r="I300" s="142">
        <f t="shared" si="67"/>
        <v>163</v>
      </c>
      <c r="J300" s="142">
        <f t="shared" si="67"/>
        <v>158</v>
      </c>
      <c r="K300" s="142">
        <f t="shared" si="67"/>
        <v>147</v>
      </c>
      <c r="L300" s="142">
        <f t="shared" si="67"/>
        <v>137</v>
      </c>
      <c r="M300" s="142">
        <f t="shared" si="67"/>
        <v>147</v>
      </c>
      <c r="N300" s="142">
        <f t="shared" si="67"/>
        <v>157</v>
      </c>
      <c r="O300" s="142">
        <f t="shared" si="67"/>
        <v>148</v>
      </c>
      <c r="P300" s="142">
        <f t="shared" si="67"/>
        <v>149</v>
      </c>
      <c r="Q300" s="142">
        <f t="shared" si="67"/>
        <v>147</v>
      </c>
      <c r="R300" s="142">
        <f t="shared" si="67"/>
        <v>161</v>
      </c>
      <c r="S300" s="142">
        <f t="shared" si="67"/>
        <v>160</v>
      </c>
      <c r="T300" s="142">
        <f t="shared" si="67"/>
        <v>154</v>
      </c>
      <c r="U300" s="142">
        <f t="shared" si="67"/>
        <v>157</v>
      </c>
      <c r="V300" s="142">
        <f t="shared" si="67"/>
        <v>139</v>
      </c>
      <c r="W300" s="142">
        <f t="shared" si="67"/>
        <v>136</v>
      </c>
      <c r="X300" s="142">
        <f t="shared" si="67"/>
        <v>124</v>
      </c>
      <c r="Y300" s="142">
        <f t="shared" si="67"/>
        <v>649</v>
      </c>
      <c r="Z300" s="142">
        <f t="shared" si="67"/>
        <v>679</v>
      </c>
      <c r="AA300" s="142">
        <f t="shared" si="67"/>
        <v>687</v>
      </c>
      <c r="AB300" s="142">
        <f t="shared" si="67"/>
        <v>634</v>
      </c>
      <c r="AC300" s="142">
        <f t="shared" si="67"/>
        <v>482</v>
      </c>
      <c r="AD300" s="142">
        <f t="shared" si="67"/>
        <v>464</v>
      </c>
      <c r="AE300" s="142">
        <f t="shared" si="67"/>
        <v>439</v>
      </c>
      <c r="AF300" s="142">
        <f t="shared" si="67"/>
        <v>376</v>
      </c>
      <c r="AG300" s="142">
        <f t="shared" si="67"/>
        <v>367</v>
      </c>
      <c r="AH300" s="142">
        <f t="shared" si="67"/>
        <v>329</v>
      </c>
      <c r="AI300" s="142">
        <f t="shared" si="67"/>
        <v>259</v>
      </c>
      <c r="AJ300" s="142">
        <f t="shared" si="67"/>
        <v>191</v>
      </c>
      <c r="AK300" s="142">
        <f t="shared" si="67"/>
        <v>125</v>
      </c>
      <c r="AL300" s="142">
        <f t="shared" si="67"/>
        <v>110</v>
      </c>
      <c r="AM300" s="142">
        <f t="shared" si="67"/>
        <v>9</v>
      </c>
      <c r="AN300" s="142">
        <f t="shared" si="67"/>
        <v>75</v>
      </c>
      <c r="AO300" s="142">
        <f t="shared" si="67"/>
        <v>71</v>
      </c>
      <c r="AP300" s="142">
        <f t="shared" si="67"/>
        <v>176</v>
      </c>
      <c r="AQ300" s="142">
        <f t="shared" si="67"/>
        <v>4434</v>
      </c>
      <c r="AR300" s="142">
        <f t="shared" si="67"/>
        <v>357</v>
      </c>
      <c r="AS300" s="142">
        <f t="shared" si="67"/>
        <v>361</v>
      </c>
      <c r="AT300" s="142">
        <f t="shared" si="67"/>
        <v>1930</v>
      </c>
      <c r="AU300" s="142">
        <f t="shared" si="67"/>
        <v>193</v>
      </c>
    </row>
    <row r="301" spans="1:47">
      <c r="A301" s="113">
        <v>201</v>
      </c>
      <c r="B301" s="89">
        <v>521</v>
      </c>
      <c r="C301" s="143" t="s">
        <v>508</v>
      </c>
      <c r="D301" s="82">
        <f t="shared" si="60"/>
        <v>3594</v>
      </c>
      <c r="E301" s="94">
        <v>70</v>
      </c>
      <c r="F301" s="94">
        <v>72</v>
      </c>
      <c r="G301" s="94">
        <v>75</v>
      </c>
      <c r="H301" s="94">
        <v>73</v>
      </c>
      <c r="I301" s="94">
        <v>75</v>
      </c>
      <c r="J301" s="94">
        <v>75</v>
      </c>
      <c r="K301" s="94">
        <v>59</v>
      </c>
      <c r="L301" s="94">
        <v>55</v>
      </c>
      <c r="M301" s="94">
        <v>59</v>
      </c>
      <c r="N301" s="94">
        <v>63</v>
      </c>
      <c r="O301" s="94">
        <v>60</v>
      </c>
      <c r="P301" s="94">
        <v>60</v>
      </c>
      <c r="Q301" s="94">
        <v>59</v>
      </c>
      <c r="R301" s="94">
        <v>64</v>
      </c>
      <c r="S301" s="94">
        <v>64</v>
      </c>
      <c r="T301" s="94">
        <v>63</v>
      </c>
      <c r="U301" s="94">
        <v>63</v>
      </c>
      <c r="V301" s="94">
        <v>57</v>
      </c>
      <c r="W301" s="94">
        <v>54</v>
      </c>
      <c r="X301" s="94">
        <v>49</v>
      </c>
      <c r="Y301" s="94">
        <v>260</v>
      </c>
      <c r="Z301" s="94">
        <v>272</v>
      </c>
      <c r="AA301" s="94">
        <v>276</v>
      </c>
      <c r="AB301" s="94">
        <v>254</v>
      </c>
      <c r="AC301" s="94">
        <v>194</v>
      </c>
      <c r="AD301" s="94">
        <v>187</v>
      </c>
      <c r="AE301" s="94">
        <v>175</v>
      </c>
      <c r="AF301" s="94">
        <v>151</v>
      </c>
      <c r="AG301" s="94">
        <v>147</v>
      </c>
      <c r="AH301" s="94">
        <v>133</v>
      </c>
      <c r="AI301" s="94">
        <v>104</v>
      </c>
      <c r="AJ301" s="94">
        <v>77</v>
      </c>
      <c r="AK301" s="94">
        <v>50</v>
      </c>
      <c r="AL301" s="94">
        <v>45</v>
      </c>
      <c r="AM301" s="94">
        <v>3</v>
      </c>
      <c r="AN301" s="94">
        <v>30</v>
      </c>
      <c r="AO301" s="94">
        <v>28</v>
      </c>
      <c r="AP301" s="94">
        <v>71</v>
      </c>
      <c r="AQ301" s="94">
        <v>1778</v>
      </c>
      <c r="AR301" s="94">
        <v>143</v>
      </c>
      <c r="AS301" s="94">
        <v>145</v>
      </c>
      <c r="AT301" s="94">
        <v>774</v>
      </c>
      <c r="AU301" s="94">
        <v>82</v>
      </c>
    </row>
    <row r="302" spans="1:47">
      <c r="A302" s="113">
        <v>301</v>
      </c>
      <c r="B302" s="89">
        <v>522</v>
      </c>
      <c r="C302" s="143" t="s">
        <v>509</v>
      </c>
      <c r="D302" s="82">
        <f t="shared" si="60"/>
        <v>1437</v>
      </c>
      <c r="E302" s="94">
        <v>22</v>
      </c>
      <c r="F302" s="94">
        <v>22</v>
      </c>
      <c r="G302" s="94">
        <v>20</v>
      </c>
      <c r="H302" s="94">
        <v>9</v>
      </c>
      <c r="I302" s="94">
        <v>22</v>
      </c>
      <c r="J302" s="94">
        <v>20</v>
      </c>
      <c r="K302" s="94">
        <v>25</v>
      </c>
      <c r="L302" s="94">
        <v>23</v>
      </c>
      <c r="M302" s="94">
        <v>25</v>
      </c>
      <c r="N302" s="94">
        <v>26</v>
      </c>
      <c r="O302" s="94">
        <v>25</v>
      </c>
      <c r="P302" s="94">
        <v>25</v>
      </c>
      <c r="Q302" s="94">
        <v>25</v>
      </c>
      <c r="R302" s="94">
        <v>27</v>
      </c>
      <c r="S302" s="94">
        <v>27</v>
      </c>
      <c r="T302" s="94">
        <v>26</v>
      </c>
      <c r="U302" s="94">
        <v>26</v>
      </c>
      <c r="V302" s="94">
        <v>23</v>
      </c>
      <c r="W302" s="94">
        <v>23</v>
      </c>
      <c r="X302" s="94">
        <v>21</v>
      </c>
      <c r="Y302" s="94">
        <v>109</v>
      </c>
      <c r="Z302" s="94">
        <v>114</v>
      </c>
      <c r="AA302" s="94">
        <v>116</v>
      </c>
      <c r="AB302" s="94">
        <v>107</v>
      </c>
      <c r="AC302" s="94">
        <v>81</v>
      </c>
      <c r="AD302" s="94">
        <v>78</v>
      </c>
      <c r="AE302" s="94">
        <v>74</v>
      </c>
      <c r="AF302" s="94">
        <v>63</v>
      </c>
      <c r="AG302" s="94">
        <v>62</v>
      </c>
      <c r="AH302" s="94">
        <v>55</v>
      </c>
      <c r="AI302" s="94">
        <v>44</v>
      </c>
      <c r="AJ302" s="94">
        <v>32</v>
      </c>
      <c r="AK302" s="94">
        <v>21</v>
      </c>
      <c r="AL302" s="94">
        <v>19</v>
      </c>
      <c r="AM302" s="94">
        <v>2</v>
      </c>
      <c r="AN302" s="94">
        <v>13</v>
      </c>
      <c r="AO302" s="94">
        <v>12</v>
      </c>
      <c r="AP302" s="94">
        <v>30</v>
      </c>
      <c r="AQ302" s="94">
        <v>747</v>
      </c>
      <c r="AR302" s="94">
        <v>60</v>
      </c>
      <c r="AS302" s="94">
        <v>61</v>
      </c>
      <c r="AT302" s="94">
        <v>325</v>
      </c>
      <c r="AU302" s="94">
        <v>31</v>
      </c>
    </row>
    <row r="303" spans="1:47">
      <c r="A303" s="113">
        <v>302</v>
      </c>
      <c r="B303" s="89">
        <v>523</v>
      </c>
      <c r="C303" s="143" t="s">
        <v>510</v>
      </c>
      <c r="D303" s="82">
        <f t="shared" si="60"/>
        <v>1347</v>
      </c>
      <c r="E303" s="94">
        <v>20</v>
      </c>
      <c r="F303" s="94">
        <v>15</v>
      </c>
      <c r="G303" s="94">
        <v>15</v>
      </c>
      <c r="H303" s="94">
        <v>17</v>
      </c>
      <c r="I303" s="94">
        <v>17</v>
      </c>
      <c r="J303" s="94">
        <v>17</v>
      </c>
      <c r="K303" s="94">
        <v>23</v>
      </c>
      <c r="L303" s="94">
        <v>22</v>
      </c>
      <c r="M303" s="94">
        <v>23</v>
      </c>
      <c r="N303" s="94">
        <v>25</v>
      </c>
      <c r="O303" s="94">
        <v>23</v>
      </c>
      <c r="P303" s="94">
        <v>24</v>
      </c>
      <c r="Q303" s="94">
        <v>23</v>
      </c>
      <c r="R303" s="94">
        <v>26</v>
      </c>
      <c r="S303" s="94">
        <v>25</v>
      </c>
      <c r="T303" s="94">
        <v>24</v>
      </c>
      <c r="U303" s="94">
        <v>25</v>
      </c>
      <c r="V303" s="94">
        <v>22</v>
      </c>
      <c r="W303" s="94">
        <v>22</v>
      </c>
      <c r="X303" s="94">
        <v>20</v>
      </c>
      <c r="Y303" s="94">
        <v>103</v>
      </c>
      <c r="Z303" s="94">
        <v>108</v>
      </c>
      <c r="AA303" s="94">
        <v>109</v>
      </c>
      <c r="AB303" s="94">
        <v>101</v>
      </c>
      <c r="AC303" s="94">
        <v>76</v>
      </c>
      <c r="AD303" s="94">
        <v>74</v>
      </c>
      <c r="AE303" s="94">
        <v>70</v>
      </c>
      <c r="AF303" s="94">
        <v>60</v>
      </c>
      <c r="AG303" s="94">
        <v>58</v>
      </c>
      <c r="AH303" s="94">
        <v>52</v>
      </c>
      <c r="AI303" s="94">
        <v>41</v>
      </c>
      <c r="AJ303" s="94">
        <v>30</v>
      </c>
      <c r="AK303" s="94">
        <v>20</v>
      </c>
      <c r="AL303" s="94">
        <v>17</v>
      </c>
      <c r="AM303" s="94">
        <v>1</v>
      </c>
      <c r="AN303" s="94">
        <v>12</v>
      </c>
      <c r="AO303" s="94">
        <v>11</v>
      </c>
      <c r="AP303" s="94">
        <v>28</v>
      </c>
      <c r="AQ303" s="94">
        <v>704</v>
      </c>
      <c r="AR303" s="94">
        <v>57</v>
      </c>
      <c r="AS303" s="94">
        <v>57</v>
      </c>
      <c r="AT303" s="94">
        <v>306</v>
      </c>
      <c r="AU303" s="94">
        <v>20</v>
      </c>
    </row>
    <row r="304" spans="1:47">
      <c r="A304" s="113">
        <v>303</v>
      </c>
      <c r="B304" s="89">
        <v>524</v>
      </c>
      <c r="C304" s="143" t="s">
        <v>511</v>
      </c>
      <c r="D304" s="82">
        <f t="shared" si="60"/>
        <v>820</v>
      </c>
      <c r="E304" s="94">
        <v>14</v>
      </c>
      <c r="F304" s="94">
        <v>16</v>
      </c>
      <c r="G304" s="94">
        <v>15</v>
      </c>
      <c r="H304" s="94">
        <v>9</v>
      </c>
      <c r="I304" s="94">
        <v>16</v>
      </c>
      <c r="J304" s="94">
        <v>14</v>
      </c>
      <c r="K304" s="94">
        <v>14</v>
      </c>
      <c r="L304" s="94">
        <v>13</v>
      </c>
      <c r="M304" s="94">
        <v>14</v>
      </c>
      <c r="N304" s="94">
        <v>15</v>
      </c>
      <c r="O304" s="94">
        <v>14</v>
      </c>
      <c r="P304" s="94">
        <v>14</v>
      </c>
      <c r="Q304" s="94">
        <v>14</v>
      </c>
      <c r="R304" s="94">
        <v>15</v>
      </c>
      <c r="S304" s="94">
        <v>15</v>
      </c>
      <c r="T304" s="94">
        <v>14</v>
      </c>
      <c r="U304" s="94">
        <v>15</v>
      </c>
      <c r="V304" s="94">
        <v>13</v>
      </c>
      <c r="W304" s="94">
        <v>13</v>
      </c>
      <c r="X304" s="94">
        <v>12</v>
      </c>
      <c r="Y304" s="94">
        <v>61</v>
      </c>
      <c r="Z304" s="94">
        <v>64</v>
      </c>
      <c r="AA304" s="94">
        <v>64</v>
      </c>
      <c r="AB304" s="94">
        <v>59</v>
      </c>
      <c r="AC304" s="94">
        <v>45</v>
      </c>
      <c r="AD304" s="94">
        <v>43</v>
      </c>
      <c r="AE304" s="94">
        <v>41</v>
      </c>
      <c r="AF304" s="94">
        <v>35</v>
      </c>
      <c r="AG304" s="94">
        <v>34</v>
      </c>
      <c r="AH304" s="94">
        <v>31</v>
      </c>
      <c r="AI304" s="94">
        <v>24</v>
      </c>
      <c r="AJ304" s="94">
        <v>18</v>
      </c>
      <c r="AK304" s="94">
        <v>12</v>
      </c>
      <c r="AL304" s="94">
        <v>10</v>
      </c>
      <c r="AM304" s="94">
        <v>1</v>
      </c>
      <c r="AN304" s="94">
        <v>7</v>
      </c>
      <c r="AO304" s="94">
        <v>7</v>
      </c>
      <c r="AP304" s="94">
        <v>16</v>
      </c>
      <c r="AQ304" s="94">
        <v>415</v>
      </c>
      <c r="AR304" s="94">
        <v>33</v>
      </c>
      <c r="AS304" s="94">
        <v>34</v>
      </c>
      <c r="AT304" s="94">
        <v>181</v>
      </c>
      <c r="AU304" s="94">
        <v>30</v>
      </c>
    </row>
    <row r="305" spans="1:47">
      <c r="A305" s="113">
        <v>304</v>
      </c>
      <c r="B305" s="89">
        <v>525</v>
      </c>
      <c r="C305" s="143" t="s">
        <v>512</v>
      </c>
      <c r="D305" s="82">
        <f t="shared" si="60"/>
        <v>605</v>
      </c>
      <c r="E305" s="94">
        <v>10</v>
      </c>
      <c r="F305" s="94">
        <v>9</v>
      </c>
      <c r="G305" s="94">
        <v>7</v>
      </c>
      <c r="H305" s="94">
        <v>20</v>
      </c>
      <c r="I305" s="94">
        <v>15</v>
      </c>
      <c r="J305" s="94">
        <v>15</v>
      </c>
      <c r="K305" s="94">
        <v>10</v>
      </c>
      <c r="L305" s="94">
        <v>9</v>
      </c>
      <c r="M305" s="94">
        <v>10</v>
      </c>
      <c r="N305" s="94">
        <v>11</v>
      </c>
      <c r="O305" s="94">
        <v>10</v>
      </c>
      <c r="P305" s="94">
        <v>10</v>
      </c>
      <c r="Q305" s="94">
        <v>10</v>
      </c>
      <c r="R305" s="94">
        <v>11</v>
      </c>
      <c r="S305" s="94">
        <v>11</v>
      </c>
      <c r="T305" s="94">
        <v>10</v>
      </c>
      <c r="U305" s="94">
        <v>11</v>
      </c>
      <c r="V305" s="94">
        <v>9</v>
      </c>
      <c r="W305" s="94">
        <v>9</v>
      </c>
      <c r="X305" s="94">
        <v>8</v>
      </c>
      <c r="Y305" s="94">
        <v>44</v>
      </c>
      <c r="Z305" s="94">
        <v>46</v>
      </c>
      <c r="AA305" s="94">
        <v>46</v>
      </c>
      <c r="AB305" s="94">
        <v>43</v>
      </c>
      <c r="AC305" s="94">
        <v>33</v>
      </c>
      <c r="AD305" s="94">
        <v>31</v>
      </c>
      <c r="AE305" s="94">
        <v>30</v>
      </c>
      <c r="AF305" s="94">
        <v>25</v>
      </c>
      <c r="AG305" s="94">
        <v>25</v>
      </c>
      <c r="AH305" s="94">
        <v>22</v>
      </c>
      <c r="AI305" s="94">
        <v>17</v>
      </c>
      <c r="AJ305" s="94">
        <v>13</v>
      </c>
      <c r="AK305" s="94">
        <v>8</v>
      </c>
      <c r="AL305" s="94">
        <v>7</v>
      </c>
      <c r="AM305" s="94">
        <v>1</v>
      </c>
      <c r="AN305" s="94">
        <v>5</v>
      </c>
      <c r="AO305" s="94">
        <v>5</v>
      </c>
      <c r="AP305" s="94">
        <v>12</v>
      </c>
      <c r="AQ305" s="94">
        <v>299</v>
      </c>
      <c r="AR305" s="94">
        <v>24</v>
      </c>
      <c r="AS305" s="94">
        <v>24</v>
      </c>
      <c r="AT305" s="94">
        <v>130</v>
      </c>
      <c r="AU305" s="94">
        <v>10</v>
      </c>
    </row>
    <row r="306" spans="1:47">
      <c r="A306" s="113">
        <v>305</v>
      </c>
      <c r="B306" s="89">
        <v>526</v>
      </c>
      <c r="C306" s="143" t="s">
        <v>513</v>
      </c>
      <c r="D306" s="82">
        <f t="shared" si="60"/>
        <v>961</v>
      </c>
      <c r="E306" s="94">
        <v>10</v>
      </c>
      <c r="F306" s="94">
        <v>19</v>
      </c>
      <c r="G306" s="94">
        <v>18</v>
      </c>
      <c r="H306" s="94">
        <v>12</v>
      </c>
      <c r="I306" s="94">
        <v>18</v>
      </c>
      <c r="J306" s="94">
        <v>17</v>
      </c>
      <c r="K306" s="94">
        <v>16</v>
      </c>
      <c r="L306" s="94">
        <v>15</v>
      </c>
      <c r="M306" s="94">
        <v>16</v>
      </c>
      <c r="N306" s="94">
        <v>17</v>
      </c>
      <c r="O306" s="94">
        <v>16</v>
      </c>
      <c r="P306" s="94">
        <v>16</v>
      </c>
      <c r="Q306" s="94">
        <v>16</v>
      </c>
      <c r="R306" s="94">
        <v>18</v>
      </c>
      <c r="S306" s="94">
        <v>18</v>
      </c>
      <c r="T306" s="94">
        <v>17</v>
      </c>
      <c r="U306" s="94">
        <v>17</v>
      </c>
      <c r="V306" s="94">
        <v>15</v>
      </c>
      <c r="W306" s="94">
        <v>15</v>
      </c>
      <c r="X306" s="94">
        <v>14</v>
      </c>
      <c r="Y306" s="94">
        <v>72</v>
      </c>
      <c r="Z306" s="94">
        <v>75</v>
      </c>
      <c r="AA306" s="94">
        <v>76</v>
      </c>
      <c r="AB306" s="94">
        <v>70</v>
      </c>
      <c r="AC306" s="94">
        <v>53</v>
      </c>
      <c r="AD306" s="94">
        <v>51</v>
      </c>
      <c r="AE306" s="94">
        <v>49</v>
      </c>
      <c r="AF306" s="94">
        <v>42</v>
      </c>
      <c r="AG306" s="94">
        <v>41</v>
      </c>
      <c r="AH306" s="94">
        <v>36</v>
      </c>
      <c r="AI306" s="94">
        <v>29</v>
      </c>
      <c r="AJ306" s="94">
        <v>21</v>
      </c>
      <c r="AK306" s="94">
        <v>14</v>
      </c>
      <c r="AL306" s="94">
        <v>12</v>
      </c>
      <c r="AM306" s="94">
        <v>1</v>
      </c>
      <c r="AN306" s="94">
        <v>8</v>
      </c>
      <c r="AO306" s="94">
        <v>8</v>
      </c>
      <c r="AP306" s="94">
        <v>19</v>
      </c>
      <c r="AQ306" s="94">
        <v>491</v>
      </c>
      <c r="AR306" s="94">
        <v>40</v>
      </c>
      <c r="AS306" s="94">
        <v>40</v>
      </c>
      <c r="AT306" s="94">
        <v>214</v>
      </c>
      <c r="AU306" s="94">
        <v>20</v>
      </c>
    </row>
    <row r="307" spans="1:47">
      <c r="A307" s="139" t="s">
        <v>228</v>
      </c>
      <c r="B307" s="87"/>
      <c r="C307" s="140" t="s">
        <v>229</v>
      </c>
      <c r="D307" s="82">
        <f t="shared" si="60"/>
        <v>1653</v>
      </c>
      <c r="E307" s="142">
        <f>SUM(E308:E310)</f>
        <v>22</v>
      </c>
      <c r="F307" s="142">
        <f t="shared" ref="F307:AU307" si="68">SUM(F308:F310)</f>
        <v>29</v>
      </c>
      <c r="G307" s="142">
        <f t="shared" si="68"/>
        <v>15</v>
      </c>
      <c r="H307" s="142">
        <f t="shared" si="68"/>
        <v>25</v>
      </c>
      <c r="I307" s="142">
        <f t="shared" si="68"/>
        <v>34</v>
      </c>
      <c r="J307" s="142">
        <f t="shared" si="68"/>
        <v>30</v>
      </c>
      <c r="K307" s="142">
        <f t="shared" si="68"/>
        <v>30</v>
      </c>
      <c r="L307" s="142">
        <f t="shared" si="68"/>
        <v>36</v>
      </c>
      <c r="M307" s="142">
        <f t="shared" si="68"/>
        <v>27</v>
      </c>
      <c r="N307" s="142">
        <f t="shared" si="68"/>
        <v>18</v>
      </c>
      <c r="O307" s="142">
        <f t="shared" si="68"/>
        <v>21</v>
      </c>
      <c r="P307" s="142">
        <f t="shared" si="68"/>
        <v>28</v>
      </c>
      <c r="Q307" s="142">
        <f t="shared" si="68"/>
        <v>19</v>
      </c>
      <c r="R307" s="142">
        <f t="shared" si="68"/>
        <v>28</v>
      </c>
      <c r="S307" s="142">
        <f t="shared" si="68"/>
        <v>19</v>
      </c>
      <c r="T307" s="142">
        <f t="shared" si="68"/>
        <v>34</v>
      </c>
      <c r="U307" s="142">
        <f t="shared" si="68"/>
        <v>33</v>
      </c>
      <c r="V307" s="142">
        <f t="shared" si="68"/>
        <v>30</v>
      </c>
      <c r="W307" s="142">
        <f t="shared" si="68"/>
        <v>24</v>
      </c>
      <c r="X307" s="142">
        <f t="shared" si="68"/>
        <v>22</v>
      </c>
      <c r="Y307" s="142">
        <f t="shared" si="68"/>
        <v>138</v>
      </c>
      <c r="Z307" s="142">
        <f t="shared" si="68"/>
        <v>136</v>
      </c>
      <c r="AA307" s="142">
        <f t="shared" si="68"/>
        <v>134</v>
      </c>
      <c r="AB307" s="142">
        <f t="shared" si="68"/>
        <v>140</v>
      </c>
      <c r="AC307" s="142">
        <f t="shared" si="68"/>
        <v>98</v>
      </c>
      <c r="AD307" s="142">
        <f t="shared" si="68"/>
        <v>93</v>
      </c>
      <c r="AE307" s="142">
        <f t="shared" si="68"/>
        <v>78</v>
      </c>
      <c r="AF307" s="142">
        <f t="shared" si="68"/>
        <v>74</v>
      </c>
      <c r="AG307" s="142">
        <f t="shared" si="68"/>
        <v>68</v>
      </c>
      <c r="AH307" s="142">
        <f t="shared" si="68"/>
        <v>56</v>
      </c>
      <c r="AI307" s="142">
        <f t="shared" si="68"/>
        <v>46</v>
      </c>
      <c r="AJ307" s="142">
        <f t="shared" si="68"/>
        <v>33</v>
      </c>
      <c r="AK307" s="142">
        <f t="shared" si="68"/>
        <v>18</v>
      </c>
      <c r="AL307" s="142">
        <f t="shared" si="68"/>
        <v>17</v>
      </c>
      <c r="AM307" s="142">
        <f t="shared" si="68"/>
        <v>2</v>
      </c>
      <c r="AN307" s="142">
        <f t="shared" si="68"/>
        <v>15</v>
      </c>
      <c r="AO307" s="142">
        <f t="shared" si="68"/>
        <v>7</v>
      </c>
      <c r="AP307" s="142">
        <f t="shared" si="68"/>
        <v>26</v>
      </c>
      <c r="AQ307" s="142">
        <f t="shared" si="68"/>
        <v>873</v>
      </c>
      <c r="AR307" s="142">
        <f t="shared" si="68"/>
        <v>51.999999999999993</v>
      </c>
      <c r="AS307" s="142">
        <f t="shared" si="68"/>
        <v>73</v>
      </c>
      <c r="AT307" s="142">
        <f t="shared" si="68"/>
        <v>429</v>
      </c>
      <c r="AU307" s="142">
        <f t="shared" si="68"/>
        <v>44</v>
      </c>
    </row>
    <row r="308" spans="1:47">
      <c r="A308" s="113">
        <v>301</v>
      </c>
      <c r="B308" s="89">
        <v>595</v>
      </c>
      <c r="C308" s="113" t="s">
        <v>514</v>
      </c>
      <c r="D308" s="82">
        <f t="shared" si="60"/>
        <v>860</v>
      </c>
      <c r="E308" s="94">
        <v>9</v>
      </c>
      <c r="F308" s="94">
        <v>23</v>
      </c>
      <c r="G308" s="94">
        <v>8</v>
      </c>
      <c r="H308" s="94">
        <v>15</v>
      </c>
      <c r="I308" s="94">
        <v>25</v>
      </c>
      <c r="J308" s="94">
        <v>21</v>
      </c>
      <c r="K308" s="94">
        <v>16</v>
      </c>
      <c r="L308" s="94">
        <v>18</v>
      </c>
      <c r="M308" s="94">
        <v>14</v>
      </c>
      <c r="N308" s="94">
        <v>9</v>
      </c>
      <c r="O308" s="94">
        <v>10</v>
      </c>
      <c r="P308" s="94">
        <v>14</v>
      </c>
      <c r="Q308" s="94">
        <v>10</v>
      </c>
      <c r="R308" s="94">
        <v>14</v>
      </c>
      <c r="S308" s="94">
        <v>10</v>
      </c>
      <c r="T308" s="94">
        <v>18</v>
      </c>
      <c r="U308" s="94">
        <v>17</v>
      </c>
      <c r="V308" s="94">
        <v>16</v>
      </c>
      <c r="W308" s="94">
        <v>12</v>
      </c>
      <c r="X308" s="94">
        <v>11</v>
      </c>
      <c r="Y308" s="94">
        <v>70</v>
      </c>
      <c r="Z308" s="94">
        <v>69</v>
      </c>
      <c r="AA308" s="94">
        <v>68</v>
      </c>
      <c r="AB308" s="94">
        <v>71</v>
      </c>
      <c r="AC308" s="94">
        <v>50</v>
      </c>
      <c r="AD308" s="94">
        <v>47</v>
      </c>
      <c r="AE308" s="94">
        <v>39</v>
      </c>
      <c r="AF308" s="94">
        <v>37</v>
      </c>
      <c r="AG308" s="94">
        <v>34</v>
      </c>
      <c r="AH308" s="94">
        <v>28</v>
      </c>
      <c r="AI308" s="94">
        <v>23</v>
      </c>
      <c r="AJ308" s="94">
        <v>17</v>
      </c>
      <c r="AK308" s="94">
        <v>9</v>
      </c>
      <c r="AL308" s="94">
        <v>8</v>
      </c>
      <c r="AM308" s="94">
        <v>1</v>
      </c>
      <c r="AN308" s="94">
        <v>8</v>
      </c>
      <c r="AO308" s="94">
        <v>3</v>
      </c>
      <c r="AP308" s="94">
        <v>13</v>
      </c>
      <c r="AQ308" s="94">
        <v>444</v>
      </c>
      <c r="AR308" s="94">
        <v>26.446735395189002</v>
      </c>
      <c r="AS308" s="94">
        <v>37.12714776632302</v>
      </c>
      <c r="AT308" s="94">
        <v>218.18556701030926</v>
      </c>
      <c r="AU308" s="94">
        <v>22.378006872852236</v>
      </c>
    </row>
    <row r="309" spans="1:47">
      <c r="A309" s="113">
        <v>302</v>
      </c>
      <c r="B309" s="89">
        <v>596</v>
      </c>
      <c r="C309" s="113" t="s">
        <v>515</v>
      </c>
      <c r="D309" s="82">
        <f t="shared" si="60"/>
        <v>355</v>
      </c>
      <c r="E309" s="94">
        <v>8</v>
      </c>
      <c r="F309" s="94">
        <v>3</v>
      </c>
      <c r="G309" s="94">
        <v>6</v>
      </c>
      <c r="H309" s="94">
        <v>5</v>
      </c>
      <c r="I309" s="94">
        <v>4</v>
      </c>
      <c r="J309" s="94">
        <v>6</v>
      </c>
      <c r="K309" s="94">
        <v>6</v>
      </c>
      <c r="L309" s="94">
        <v>8</v>
      </c>
      <c r="M309" s="94">
        <v>6</v>
      </c>
      <c r="N309" s="94">
        <v>4</v>
      </c>
      <c r="O309" s="94">
        <v>5</v>
      </c>
      <c r="P309" s="94">
        <v>6</v>
      </c>
      <c r="Q309" s="94">
        <v>4</v>
      </c>
      <c r="R309" s="94">
        <v>6</v>
      </c>
      <c r="S309" s="94">
        <v>4</v>
      </c>
      <c r="T309" s="94">
        <v>7</v>
      </c>
      <c r="U309" s="94">
        <v>7</v>
      </c>
      <c r="V309" s="94">
        <v>6</v>
      </c>
      <c r="W309" s="94">
        <v>5</v>
      </c>
      <c r="X309" s="94">
        <v>5</v>
      </c>
      <c r="Y309" s="94">
        <v>30</v>
      </c>
      <c r="Z309" s="94">
        <v>29</v>
      </c>
      <c r="AA309" s="94">
        <v>29</v>
      </c>
      <c r="AB309" s="94">
        <v>30</v>
      </c>
      <c r="AC309" s="94">
        <v>21</v>
      </c>
      <c r="AD309" s="94">
        <v>20</v>
      </c>
      <c r="AE309" s="94">
        <v>17</v>
      </c>
      <c r="AF309" s="94">
        <v>16</v>
      </c>
      <c r="AG309" s="94">
        <v>15</v>
      </c>
      <c r="AH309" s="94">
        <v>12</v>
      </c>
      <c r="AI309" s="94">
        <v>10</v>
      </c>
      <c r="AJ309" s="94">
        <v>7</v>
      </c>
      <c r="AK309" s="94">
        <v>4</v>
      </c>
      <c r="AL309" s="94">
        <v>4</v>
      </c>
      <c r="AM309" s="94">
        <v>0</v>
      </c>
      <c r="AN309" s="94">
        <v>3</v>
      </c>
      <c r="AO309" s="94">
        <v>2</v>
      </c>
      <c r="AP309" s="94">
        <v>6</v>
      </c>
      <c r="AQ309" s="94">
        <v>187</v>
      </c>
      <c r="AR309" s="94">
        <v>11.138602520045819</v>
      </c>
      <c r="AS309" s="94">
        <v>15.636884306987399</v>
      </c>
      <c r="AT309" s="94">
        <v>91.893470790378004</v>
      </c>
      <c r="AU309" s="94">
        <v>9.4249713631156933</v>
      </c>
    </row>
    <row r="310" spans="1:47">
      <c r="A310" s="113">
        <v>303</v>
      </c>
      <c r="B310" s="89">
        <v>568</v>
      </c>
      <c r="C310" s="113" t="s">
        <v>516</v>
      </c>
      <c r="D310" s="82">
        <f t="shared" si="60"/>
        <v>438</v>
      </c>
      <c r="E310" s="94">
        <v>5</v>
      </c>
      <c r="F310" s="94">
        <v>3</v>
      </c>
      <c r="G310" s="94">
        <v>1</v>
      </c>
      <c r="H310" s="94">
        <v>5</v>
      </c>
      <c r="I310" s="94">
        <v>5</v>
      </c>
      <c r="J310" s="94">
        <v>3</v>
      </c>
      <c r="K310" s="94">
        <v>8</v>
      </c>
      <c r="L310" s="94">
        <v>10</v>
      </c>
      <c r="M310" s="94">
        <v>7</v>
      </c>
      <c r="N310" s="94">
        <v>5</v>
      </c>
      <c r="O310" s="94">
        <v>6</v>
      </c>
      <c r="P310" s="94">
        <v>8</v>
      </c>
      <c r="Q310" s="94">
        <v>5</v>
      </c>
      <c r="R310" s="94">
        <v>8</v>
      </c>
      <c r="S310" s="94">
        <v>5</v>
      </c>
      <c r="T310" s="94">
        <v>9</v>
      </c>
      <c r="U310" s="94">
        <v>9</v>
      </c>
      <c r="V310" s="94">
        <v>8</v>
      </c>
      <c r="W310" s="94">
        <v>7</v>
      </c>
      <c r="X310" s="94">
        <v>6</v>
      </c>
      <c r="Y310" s="94">
        <v>38</v>
      </c>
      <c r="Z310" s="94">
        <v>38</v>
      </c>
      <c r="AA310" s="94">
        <v>37</v>
      </c>
      <c r="AB310" s="94">
        <v>39</v>
      </c>
      <c r="AC310" s="94">
        <v>27</v>
      </c>
      <c r="AD310" s="94">
        <v>26</v>
      </c>
      <c r="AE310" s="94">
        <v>22</v>
      </c>
      <c r="AF310" s="94">
        <v>21</v>
      </c>
      <c r="AG310" s="94">
        <v>19</v>
      </c>
      <c r="AH310" s="94">
        <v>16</v>
      </c>
      <c r="AI310" s="94">
        <v>13</v>
      </c>
      <c r="AJ310" s="94">
        <v>9</v>
      </c>
      <c r="AK310" s="94">
        <v>5</v>
      </c>
      <c r="AL310" s="94">
        <v>5</v>
      </c>
      <c r="AM310" s="94">
        <v>1</v>
      </c>
      <c r="AN310" s="94">
        <v>4</v>
      </c>
      <c r="AO310" s="94">
        <v>2</v>
      </c>
      <c r="AP310" s="94">
        <v>7</v>
      </c>
      <c r="AQ310" s="94">
        <v>242</v>
      </c>
      <c r="AR310" s="94">
        <v>14.414662084765176</v>
      </c>
      <c r="AS310" s="94">
        <v>20.235967926689575</v>
      </c>
      <c r="AT310" s="94">
        <v>118.92096219931271</v>
      </c>
      <c r="AU310" s="94">
        <v>12.197021764032074</v>
      </c>
    </row>
    <row r="311" spans="1:47">
      <c r="A311" s="139" t="s">
        <v>230</v>
      </c>
      <c r="B311" s="87"/>
      <c r="C311" s="140" t="s">
        <v>231</v>
      </c>
      <c r="D311" s="82">
        <f t="shared" si="60"/>
        <v>8968</v>
      </c>
      <c r="E311" s="142">
        <f>SUM(E312:E318)</f>
        <v>258</v>
      </c>
      <c r="F311" s="142">
        <f t="shared" ref="F311:AU311" si="69">SUM(F312:F318)</f>
        <v>173</v>
      </c>
      <c r="G311" s="142">
        <f t="shared" si="69"/>
        <v>168</v>
      </c>
      <c r="H311" s="142">
        <f t="shared" si="69"/>
        <v>168</v>
      </c>
      <c r="I311" s="142">
        <f t="shared" si="69"/>
        <v>169</v>
      </c>
      <c r="J311" s="142">
        <f t="shared" si="69"/>
        <v>149</v>
      </c>
      <c r="K311" s="142">
        <f t="shared" si="69"/>
        <v>162</v>
      </c>
      <c r="L311" s="142">
        <f t="shared" si="69"/>
        <v>150</v>
      </c>
      <c r="M311" s="142">
        <f t="shared" si="69"/>
        <v>161</v>
      </c>
      <c r="N311" s="142">
        <f t="shared" si="69"/>
        <v>147</v>
      </c>
      <c r="O311" s="142">
        <f t="shared" si="69"/>
        <v>157</v>
      </c>
      <c r="P311" s="142">
        <f t="shared" si="69"/>
        <v>147</v>
      </c>
      <c r="Q311" s="142">
        <f t="shared" si="69"/>
        <v>149</v>
      </c>
      <c r="R311" s="142">
        <f t="shared" si="69"/>
        <v>148</v>
      </c>
      <c r="S311" s="142">
        <f t="shared" si="69"/>
        <v>150</v>
      </c>
      <c r="T311" s="142">
        <f t="shared" si="69"/>
        <v>146</v>
      </c>
      <c r="U311" s="142">
        <f t="shared" si="69"/>
        <v>173</v>
      </c>
      <c r="V311" s="142">
        <f t="shared" si="69"/>
        <v>159</v>
      </c>
      <c r="W311" s="142">
        <f t="shared" si="69"/>
        <v>149</v>
      </c>
      <c r="X311" s="142">
        <f t="shared" si="69"/>
        <v>137</v>
      </c>
      <c r="Y311" s="142">
        <f t="shared" si="69"/>
        <v>702</v>
      </c>
      <c r="Z311" s="142">
        <f t="shared" si="69"/>
        <v>874</v>
      </c>
      <c r="AA311" s="142">
        <f t="shared" si="69"/>
        <v>662</v>
      </c>
      <c r="AB311" s="142">
        <f t="shared" si="69"/>
        <v>547</v>
      </c>
      <c r="AC311" s="142">
        <f t="shared" si="69"/>
        <v>512</v>
      </c>
      <c r="AD311" s="142">
        <f t="shared" si="69"/>
        <v>476</v>
      </c>
      <c r="AE311" s="142">
        <f t="shared" si="69"/>
        <v>435</v>
      </c>
      <c r="AF311" s="142">
        <f t="shared" si="69"/>
        <v>373</v>
      </c>
      <c r="AG311" s="142">
        <f t="shared" si="69"/>
        <v>309</v>
      </c>
      <c r="AH311" s="142">
        <f t="shared" si="69"/>
        <v>294</v>
      </c>
      <c r="AI311" s="142">
        <f t="shared" si="69"/>
        <v>217</v>
      </c>
      <c r="AJ311" s="142">
        <f t="shared" si="69"/>
        <v>158</v>
      </c>
      <c r="AK311" s="142">
        <f t="shared" si="69"/>
        <v>95</v>
      </c>
      <c r="AL311" s="142">
        <f t="shared" si="69"/>
        <v>94</v>
      </c>
      <c r="AM311" s="142">
        <f t="shared" si="69"/>
        <v>14</v>
      </c>
      <c r="AN311" s="142">
        <f t="shared" si="69"/>
        <v>101</v>
      </c>
      <c r="AO311" s="142">
        <f t="shared" si="69"/>
        <v>157</v>
      </c>
      <c r="AP311" s="142">
        <f t="shared" si="69"/>
        <v>311</v>
      </c>
      <c r="AQ311" s="142">
        <f t="shared" si="69"/>
        <v>4697</v>
      </c>
      <c r="AR311" s="142">
        <f t="shared" si="69"/>
        <v>372</v>
      </c>
      <c r="AS311" s="142">
        <f t="shared" si="69"/>
        <v>365</v>
      </c>
      <c r="AT311" s="142">
        <f t="shared" si="69"/>
        <v>2083</v>
      </c>
      <c r="AU311" s="142">
        <f t="shared" si="69"/>
        <v>207</v>
      </c>
    </row>
    <row r="312" spans="1:47">
      <c r="A312" s="113">
        <v>201</v>
      </c>
      <c r="B312" s="89">
        <v>542</v>
      </c>
      <c r="C312" s="113" t="s">
        <v>517</v>
      </c>
      <c r="D312" s="82">
        <f t="shared" si="60"/>
        <v>4349</v>
      </c>
      <c r="E312" s="142">
        <v>200</v>
      </c>
      <c r="F312" s="142">
        <v>104</v>
      </c>
      <c r="G312" s="142">
        <v>104</v>
      </c>
      <c r="H312" s="142">
        <v>101</v>
      </c>
      <c r="I312" s="142">
        <v>93</v>
      </c>
      <c r="J312" s="142">
        <v>69</v>
      </c>
      <c r="K312" s="142">
        <v>76</v>
      </c>
      <c r="L312" s="142">
        <v>70</v>
      </c>
      <c r="M312" s="142">
        <v>76</v>
      </c>
      <c r="N312" s="142">
        <v>69</v>
      </c>
      <c r="O312" s="142">
        <v>72</v>
      </c>
      <c r="P312" s="94">
        <v>69</v>
      </c>
      <c r="Q312" s="94">
        <v>70</v>
      </c>
      <c r="R312" s="94">
        <v>69</v>
      </c>
      <c r="S312" s="94">
        <v>70</v>
      </c>
      <c r="T312" s="94">
        <v>68</v>
      </c>
      <c r="U312" s="94">
        <v>80</v>
      </c>
      <c r="V312" s="94">
        <v>74</v>
      </c>
      <c r="W312" s="94">
        <v>70</v>
      </c>
      <c r="X312" s="94">
        <v>64</v>
      </c>
      <c r="Y312" s="94">
        <v>327</v>
      </c>
      <c r="Z312" s="94">
        <v>408</v>
      </c>
      <c r="AA312" s="94">
        <v>308</v>
      </c>
      <c r="AB312" s="94">
        <v>255</v>
      </c>
      <c r="AC312" s="94">
        <v>239</v>
      </c>
      <c r="AD312" s="94">
        <v>223</v>
      </c>
      <c r="AE312" s="94">
        <v>202</v>
      </c>
      <c r="AF312" s="94">
        <v>175</v>
      </c>
      <c r="AG312" s="94">
        <v>144</v>
      </c>
      <c r="AH312" s="94">
        <v>136</v>
      </c>
      <c r="AI312" s="94">
        <v>102</v>
      </c>
      <c r="AJ312" s="94">
        <v>73</v>
      </c>
      <c r="AK312" s="94">
        <v>45</v>
      </c>
      <c r="AL312" s="94">
        <v>44</v>
      </c>
      <c r="AM312" s="94">
        <v>6</v>
      </c>
      <c r="AN312" s="94">
        <v>46</v>
      </c>
      <c r="AO312" s="94">
        <v>72</v>
      </c>
      <c r="AP312" s="94">
        <v>144</v>
      </c>
      <c r="AQ312" s="94">
        <v>2192</v>
      </c>
      <c r="AR312" s="94">
        <v>174</v>
      </c>
      <c r="AS312" s="94">
        <v>170</v>
      </c>
      <c r="AT312" s="94">
        <v>973</v>
      </c>
      <c r="AU312" s="94">
        <v>96</v>
      </c>
    </row>
    <row r="313" spans="1:47">
      <c r="A313" s="113">
        <v>301</v>
      </c>
      <c r="B313" s="89">
        <v>543</v>
      </c>
      <c r="C313" s="113" t="s">
        <v>518</v>
      </c>
      <c r="D313" s="82">
        <f t="shared" si="60"/>
        <v>566</v>
      </c>
      <c r="E313" s="142">
        <v>17</v>
      </c>
      <c r="F313" s="142">
        <v>11</v>
      </c>
      <c r="G313" s="142">
        <v>12</v>
      </c>
      <c r="H313" s="142">
        <v>12</v>
      </c>
      <c r="I313" s="142">
        <v>10</v>
      </c>
      <c r="J313" s="142">
        <v>18</v>
      </c>
      <c r="K313" s="142">
        <v>10</v>
      </c>
      <c r="L313" s="142">
        <v>9</v>
      </c>
      <c r="M313" s="142">
        <v>10</v>
      </c>
      <c r="N313" s="142">
        <v>9</v>
      </c>
      <c r="O313" s="142">
        <v>10</v>
      </c>
      <c r="P313" s="94">
        <v>9</v>
      </c>
      <c r="Q313" s="94">
        <v>9</v>
      </c>
      <c r="R313" s="94">
        <v>9</v>
      </c>
      <c r="S313" s="94">
        <v>9</v>
      </c>
      <c r="T313" s="94">
        <v>9</v>
      </c>
      <c r="U313" s="94">
        <v>11</v>
      </c>
      <c r="V313" s="94">
        <v>10</v>
      </c>
      <c r="W313" s="94">
        <v>9</v>
      </c>
      <c r="X313" s="94">
        <v>8</v>
      </c>
      <c r="Y313" s="94">
        <v>43</v>
      </c>
      <c r="Z313" s="94">
        <v>54</v>
      </c>
      <c r="AA313" s="94">
        <v>41</v>
      </c>
      <c r="AB313" s="94">
        <v>34</v>
      </c>
      <c r="AC313" s="94">
        <v>32</v>
      </c>
      <c r="AD313" s="94">
        <v>29</v>
      </c>
      <c r="AE313" s="94">
        <v>27</v>
      </c>
      <c r="AF313" s="94">
        <v>23</v>
      </c>
      <c r="AG313" s="94">
        <v>19</v>
      </c>
      <c r="AH313" s="94">
        <v>18</v>
      </c>
      <c r="AI313" s="94">
        <v>13</v>
      </c>
      <c r="AJ313" s="94">
        <v>10</v>
      </c>
      <c r="AK313" s="94">
        <v>6</v>
      </c>
      <c r="AL313" s="94">
        <v>6</v>
      </c>
      <c r="AM313" s="94">
        <v>1</v>
      </c>
      <c r="AN313" s="94">
        <v>6</v>
      </c>
      <c r="AO313" s="94">
        <v>10</v>
      </c>
      <c r="AP313" s="94">
        <v>19</v>
      </c>
      <c r="AQ313" s="94">
        <v>290</v>
      </c>
      <c r="AR313" s="94">
        <v>23</v>
      </c>
      <c r="AS313" s="94">
        <v>23</v>
      </c>
      <c r="AT313" s="94">
        <v>129</v>
      </c>
      <c r="AU313" s="94">
        <v>13</v>
      </c>
    </row>
    <row r="314" spans="1:47">
      <c r="A314" s="113">
        <v>302</v>
      </c>
      <c r="B314" s="89">
        <v>544</v>
      </c>
      <c r="C314" s="113" t="s">
        <v>519</v>
      </c>
      <c r="D314" s="82">
        <f t="shared" si="60"/>
        <v>903</v>
      </c>
      <c r="E314" s="142">
        <v>4</v>
      </c>
      <c r="F314" s="142">
        <v>8</v>
      </c>
      <c r="G314" s="142">
        <v>10</v>
      </c>
      <c r="H314" s="142">
        <v>6</v>
      </c>
      <c r="I314" s="142">
        <v>16</v>
      </c>
      <c r="J314" s="142">
        <v>11</v>
      </c>
      <c r="K314" s="142">
        <v>17</v>
      </c>
      <c r="L314" s="142">
        <v>16</v>
      </c>
      <c r="M314" s="142">
        <v>17</v>
      </c>
      <c r="N314" s="142">
        <v>16</v>
      </c>
      <c r="O314" s="142">
        <v>17</v>
      </c>
      <c r="P314" s="94">
        <v>16</v>
      </c>
      <c r="Q314" s="94">
        <v>16</v>
      </c>
      <c r="R314" s="94">
        <v>16</v>
      </c>
      <c r="S314" s="94">
        <v>16</v>
      </c>
      <c r="T314" s="94">
        <v>16</v>
      </c>
      <c r="U314" s="94">
        <v>19</v>
      </c>
      <c r="V314" s="94">
        <v>17</v>
      </c>
      <c r="W314" s="94">
        <v>16</v>
      </c>
      <c r="X314" s="94">
        <v>15</v>
      </c>
      <c r="Y314" s="94">
        <v>76</v>
      </c>
      <c r="Z314" s="94">
        <v>94</v>
      </c>
      <c r="AA314" s="94">
        <v>71</v>
      </c>
      <c r="AB314" s="94">
        <v>59</v>
      </c>
      <c r="AC314" s="94">
        <v>55</v>
      </c>
      <c r="AD314" s="94">
        <v>51</v>
      </c>
      <c r="AE314" s="94">
        <v>47</v>
      </c>
      <c r="AF314" s="94">
        <v>40</v>
      </c>
      <c r="AG314" s="94">
        <v>33</v>
      </c>
      <c r="AH314" s="94">
        <v>32</v>
      </c>
      <c r="AI314" s="94">
        <v>23</v>
      </c>
      <c r="AJ314" s="94">
        <v>17</v>
      </c>
      <c r="AK314" s="94">
        <v>10</v>
      </c>
      <c r="AL314" s="94">
        <v>10</v>
      </c>
      <c r="AM314" s="94">
        <v>2</v>
      </c>
      <c r="AN314" s="94">
        <v>11</v>
      </c>
      <c r="AO314" s="94">
        <v>17</v>
      </c>
      <c r="AP314" s="94">
        <v>34</v>
      </c>
      <c r="AQ314" s="94">
        <v>506</v>
      </c>
      <c r="AR314" s="94">
        <v>40</v>
      </c>
      <c r="AS314" s="94">
        <v>39</v>
      </c>
      <c r="AT314" s="94">
        <v>224</v>
      </c>
      <c r="AU314" s="94">
        <v>22</v>
      </c>
    </row>
    <row r="315" spans="1:47">
      <c r="A315" s="113">
        <v>303</v>
      </c>
      <c r="B315" s="89">
        <v>545</v>
      </c>
      <c r="C315" s="113" t="s">
        <v>520</v>
      </c>
      <c r="D315" s="82">
        <f t="shared" si="60"/>
        <v>474</v>
      </c>
      <c r="E315" s="142">
        <v>2</v>
      </c>
      <c r="F315" s="142">
        <v>5</v>
      </c>
      <c r="G315" s="142">
        <v>2</v>
      </c>
      <c r="H315" s="142">
        <v>3</v>
      </c>
      <c r="I315" s="142">
        <v>9</v>
      </c>
      <c r="J315" s="142">
        <v>6</v>
      </c>
      <c r="K315" s="142">
        <v>9</v>
      </c>
      <c r="L315" s="142">
        <v>9</v>
      </c>
      <c r="M315" s="142">
        <v>9</v>
      </c>
      <c r="N315" s="142">
        <v>8</v>
      </c>
      <c r="O315" s="142">
        <v>9</v>
      </c>
      <c r="P315" s="94">
        <v>8</v>
      </c>
      <c r="Q315" s="94">
        <v>8</v>
      </c>
      <c r="R315" s="94">
        <v>8</v>
      </c>
      <c r="S315" s="94">
        <v>9</v>
      </c>
      <c r="T315" s="94">
        <v>8</v>
      </c>
      <c r="U315" s="94">
        <v>10</v>
      </c>
      <c r="V315" s="94">
        <v>9</v>
      </c>
      <c r="W315" s="94">
        <v>8</v>
      </c>
      <c r="X315" s="94">
        <v>8</v>
      </c>
      <c r="Y315" s="94">
        <v>40</v>
      </c>
      <c r="Z315" s="94">
        <v>50</v>
      </c>
      <c r="AA315" s="94">
        <v>38</v>
      </c>
      <c r="AB315" s="94">
        <v>31</v>
      </c>
      <c r="AC315" s="94">
        <v>29</v>
      </c>
      <c r="AD315" s="94">
        <v>27</v>
      </c>
      <c r="AE315" s="94">
        <v>25</v>
      </c>
      <c r="AF315" s="94">
        <v>21</v>
      </c>
      <c r="AG315" s="94">
        <v>18</v>
      </c>
      <c r="AH315" s="94">
        <v>17</v>
      </c>
      <c r="AI315" s="94">
        <v>12</v>
      </c>
      <c r="AJ315" s="94">
        <v>9</v>
      </c>
      <c r="AK315" s="94">
        <v>5</v>
      </c>
      <c r="AL315" s="94">
        <v>5</v>
      </c>
      <c r="AM315" s="94">
        <v>1</v>
      </c>
      <c r="AN315" s="94">
        <v>6</v>
      </c>
      <c r="AO315" s="94">
        <v>9</v>
      </c>
      <c r="AP315" s="94">
        <v>18</v>
      </c>
      <c r="AQ315" s="94">
        <v>267</v>
      </c>
      <c r="AR315" s="94">
        <v>21</v>
      </c>
      <c r="AS315" s="94">
        <v>21</v>
      </c>
      <c r="AT315" s="94">
        <v>118</v>
      </c>
      <c r="AU315" s="94">
        <v>12</v>
      </c>
    </row>
    <row r="316" spans="1:47">
      <c r="A316" s="113">
        <v>304</v>
      </c>
      <c r="B316" s="89">
        <v>546</v>
      </c>
      <c r="C316" s="113" t="s">
        <v>521</v>
      </c>
      <c r="D316" s="82">
        <f t="shared" si="60"/>
        <v>803</v>
      </c>
      <c r="E316" s="142">
        <v>19</v>
      </c>
      <c r="F316" s="142">
        <v>26</v>
      </c>
      <c r="G316" s="142">
        <v>17</v>
      </c>
      <c r="H316" s="142">
        <v>26</v>
      </c>
      <c r="I316" s="142">
        <v>15</v>
      </c>
      <c r="J316" s="142">
        <v>13</v>
      </c>
      <c r="K316" s="142">
        <v>14</v>
      </c>
      <c r="L316" s="142">
        <v>13</v>
      </c>
      <c r="M316" s="142">
        <v>14</v>
      </c>
      <c r="N316" s="142">
        <v>13</v>
      </c>
      <c r="O316" s="142">
        <v>14</v>
      </c>
      <c r="P316" s="94">
        <v>13</v>
      </c>
      <c r="Q316" s="94">
        <v>13</v>
      </c>
      <c r="R316" s="94">
        <v>13</v>
      </c>
      <c r="S316" s="94">
        <v>13</v>
      </c>
      <c r="T316" s="94">
        <v>13</v>
      </c>
      <c r="U316" s="94">
        <v>15</v>
      </c>
      <c r="V316" s="94">
        <v>14</v>
      </c>
      <c r="W316" s="94">
        <v>13</v>
      </c>
      <c r="X316" s="94">
        <v>12</v>
      </c>
      <c r="Y316" s="94">
        <v>61</v>
      </c>
      <c r="Z316" s="94">
        <v>76</v>
      </c>
      <c r="AA316" s="94">
        <v>58</v>
      </c>
      <c r="AB316" s="94">
        <v>48</v>
      </c>
      <c r="AC316" s="94">
        <v>44</v>
      </c>
      <c r="AD316" s="94">
        <v>41</v>
      </c>
      <c r="AE316" s="94">
        <v>38</v>
      </c>
      <c r="AF316" s="94">
        <v>32</v>
      </c>
      <c r="AG316" s="94">
        <v>27</v>
      </c>
      <c r="AH316" s="94">
        <v>26</v>
      </c>
      <c r="AI316" s="94">
        <v>19</v>
      </c>
      <c r="AJ316" s="94">
        <v>14</v>
      </c>
      <c r="AK316" s="94">
        <v>8</v>
      </c>
      <c r="AL316" s="94">
        <v>8</v>
      </c>
      <c r="AM316" s="94">
        <v>1</v>
      </c>
      <c r="AN316" s="94">
        <v>9</v>
      </c>
      <c r="AO316" s="94">
        <v>14</v>
      </c>
      <c r="AP316" s="94">
        <v>27</v>
      </c>
      <c r="AQ316" s="94">
        <v>408</v>
      </c>
      <c r="AR316" s="94">
        <v>32</v>
      </c>
      <c r="AS316" s="94">
        <v>32</v>
      </c>
      <c r="AT316" s="94">
        <v>181</v>
      </c>
      <c r="AU316" s="94">
        <v>18</v>
      </c>
    </row>
    <row r="317" spans="1:47">
      <c r="A317" s="113">
        <v>305</v>
      </c>
      <c r="B317" s="89">
        <v>547</v>
      </c>
      <c r="C317" s="113" t="s">
        <v>522</v>
      </c>
      <c r="D317" s="82">
        <f t="shared" si="60"/>
        <v>996</v>
      </c>
      <c r="E317" s="142">
        <v>11</v>
      </c>
      <c r="F317" s="142">
        <v>13</v>
      </c>
      <c r="G317" s="142">
        <v>15</v>
      </c>
      <c r="H317" s="142">
        <v>14</v>
      </c>
      <c r="I317" s="142">
        <v>19</v>
      </c>
      <c r="J317" s="142">
        <v>17</v>
      </c>
      <c r="K317" s="142">
        <v>19</v>
      </c>
      <c r="L317" s="142">
        <v>17</v>
      </c>
      <c r="M317" s="142">
        <v>18</v>
      </c>
      <c r="N317" s="142">
        <v>17</v>
      </c>
      <c r="O317" s="142">
        <v>18</v>
      </c>
      <c r="P317" s="94">
        <v>17</v>
      </c>
      <c r="Q317" s="94">
        <v>17</v>
      </c>
      <c r="R317" s="94">
        <v>17</v>
      </c>
      <c r="S317" s="94">
        <v>17</v>
      </c>
      <c r="T317" s="94">
        <v>17</v>
      </c>
      <c r="U317" s="94">
        <v>20</v>
      </c>
      <c r="V317" s="94">
        <v>18</v>
      </c>
      <c r="W317" s="94">
        <v>17</v>
      </c>
      <c r="X317" s="94">
        <v>16</v>
      </c>
      <c r="Y317" s="94">
        <v>81</v>
      </c>
      <c r="Z317" s="94">
        <v>100</v>
      </c>
      <c r="AA317" s="94">
        <v>76</v>
      </c>
      <c r="AB317" s="94">
        <v>63</v>
      </c>
      <c r="AC317" s="94">
        <v>59</v>
      </c>
      <c r="AD317" s="94">
        <v>55</v>
      </c>
      <c r="AE317" s="94">
        <v>50</v>
      </c>
      <c r="AF317" s="94">
        <v>43</v>
      </c>
      <c r="AG317" s="94">
        <v>36</v>
      </c>
      <c r="AH317" s="94">
        <v>34</v>
      </c>
      <c r="AI317" s="94">
        <v>25</v>
      </c>
      <c r="AJ317" s="94">
        <v>18</v>
      </c>
      <c r="AK317" s="94">
        <v>11</v>
      </c>
      <c r="AL317" s="94">
        <v>11</v>
      </c>
      <c r="AM317" s="94">
        <v>2</v>
      </c>
      <c r="AN317" s="94">
        <v>12</v>
      </c>
      <c r="AO317" s="94">
        <v>18</v>
      </c>
      <c r="AP317" s="94">
        <v>36</v>
      </c>
      <c r="AQ317" s="94">
        <v>540</v>
      </c>
      <c r="AR317" s="94">
        <v>43</v>
      </c>
      <c r="AS317" s="94">
        <v>42</v>
      </c>
      <c r="AT317" s="94">
        <v>239</v>
      </c>
      <c r="AU317" s="94">
        <v>24</v>
      </c>
    </row>
    <row r="318" spans="1:47">
      <c r="A318" s="113">
        <v>306</v>
      </c>
      <c r="B318" s="89">
        <v>548</v>
      </c>
      <c r="C318" s="113" t="s">
        <v>523</v>
      </c>
      <c r="D318" s="82">
        <f t="shared" si="60"/>
        <v>877</v>
      </c>
      <c r="E318" s="142">
        <v>5</v>
      </c>
      <c r="F318" s="94">
        <v>6</v>
      </c>
      <c r="G318" s="94">
        <v>8</v>
      </c>
      <c r="H318" s="94">
        <v>6</v>
      </c>
      <c r="I318" s="94">
        <v>7</v>
      </c>
      <c r="J318" s="94">
        <v>15</v>
      </c>
      <c r="K318" s="142">
        <v>17</v>
      </c>
      <c r="L318" s="142">
        <v>16</v>
      </c>
      <c r="M318" s="142">
        <v>17</v>
      </c>
      <c r="N318" s="142">
        <v>15</v>
      </c>
      <c r="O318" s="142">
        <v>17</v>
      </c>
      <c r="P318" s="94">
        <v>15</v>
      </c>
      <c r="Q318" s="94">
        <v>16</v>
      </c>
      <c r="R318" s="94">
        <v>16</v>
      </c>
      <c r="S318" s="94">
        <v>16</v>
      </c>
      <c r="T318" s="94">
        <v>15</v>
      </c>
      <c r="U318" s="94">
        <v>18</v>
      </c>
      <c r="V318" s="94">
        <v>17</v>
      </c>
      <c r="W318" s="94">
        <v>16</v>
      </c>
      <c r="X318" s="94">
        <v>14</v>
      </c>
      <c r="Y318" s="94">
        <v>74</v>
      </c>
      <c r="Z318" s="94">
        <v>92</v>
      </c>
      <c r="AA318" s="94">
        <v>70</v>
      </c>
      <c r="AB318" s="94">
        <v>57</v>
      </c>
      <c r="AC318" s="94">
        <v>54</v>
      </c>
      <c r="AD318" s="94">
        <v>50</v>
      </c>
      <c r="AE318" s="94">
        <v>46</v>
      </c>
      <c r="AF318" s="94">
        <v>39</v>
      </c>
      <c r="AG318" s="94">
        <v>32</v>
      </c>
      <c r="AH318" s="94">
        <v>31</v>
      </c>
      <c r="AI318" s="94">
        <v>23</v>
      </c>
      <c r="AJ318" s="94">
        <v>17</v>
      </c>
      <c r="AK318" s="94">
        <v>10</v>
      </c>
      <c r="AL318" s="94">
        <v>10</v>
      </c>
      <c r="AM318" s="94">
        <v>1</v>
      </c>
      <c r="AN318" s="94">
        <v>11</v>
      </c>
      <c r="AO318" s="94">
        <v>17</v>
      </c>
      <c r="AP318" s="94">
        <v>33</v>
      </c>
      <c r="AQ318" s="94">
        <v>494</v>
      </c>
      <c r="AR318" s="94">
        <v>39</v>
      </c>
      <c r="AS318" s="94">
        <v>38</v>
      </c>
      <c r="AT318" s="94">
        <v>219</v>
      </c>
      <c r="AU318" s="94">
        <v>22</v>
      </c>
    </row>
    <row r="319" spans="1:47">
      <c r="A319" s="139" t="s">
        <v>232</v>
      </c>
      <c r="B319" s="123"/>
      <c r="C319" s="140" t="s">
        <v>233</v>
      </c>
      <c r="D319" s="82">
        <f t="shared" si="60"/>
        <v>3581</v>
      </c>
      <c r="E319" s="142">
        <f>SUM(E320:E323)</f>
        <v>49</v>
      </c>
      <c r="F319" s="142">
        <f t="shared" ref="F319:AU319" si="70">SUM(F320:F323)</f>
        <v>62</v>
      </c>
      <c r="G319" s="142">
        <f t="shared" si="70"/>
        <v>78</v>
      </c>
      <c r="H319" s="142">
        <f t="shared" si="70"/>
        <v>68</v>
      </c>
      <c r="I319" s="142">
        <f t="shared" si="70"/>
        <v>81</v>
      </c>
      <c r="J319" s="142">
        <f t="shared" si="70"/>
        <v>61</v>
      </c>
      <c r="K319" s="142">
        <f t="shared" si="70"/>
        <v>57</v>
      </c>
      <c r="L319" s="142">
        <f t="shared" si="70"/>
        <v>58</v>
      </c>
      <c r="M319" s="142">
        <f t="shared" si="70"/>
        <v>59</v>
      </c>
      <c r="N319" s="142">
        <f t="shared" si="70"/>
        <v>70</v>
      </c>
      <c r="O319" s="142">
        <f t="shared" si="70"/>
        <v>71</v>
      </c>
      <c r="P319" s="142">
        <f t="shared" si="70"/>
        <v>67</v>
      </c>
      <c r="Q319" s="142">
        <f t="shared" si="70"/>
        <v>58</v>
      </c>
      <c r="R319" s="142">
        <f t="shared" si="70"/>
        <v>53</v>
      </c>
      <c r="S319" s="142">
        <f t="shared" si="70"/>
        <v>57</v>
      </c>
      <c r="T319" s="142">
        <f t="shared" si="70"/>
        <v>83</v>
      </c>
      <c r="U319" s="142">
        <f t="shared" si="70"/>
        <v>68</v>
      </c>
      <c r="V319" s="142">
        <f t="shared" si="70"/>
        <v>50</v>
      </c>
      <c r="W319" s="142">
        <f t="shared" si="70"/>
        <v>71</v>
      </c>
      <c r="X319" s="142">
        <f t="shared" si="70"/>
        <v>58</v>
      </c>
      <c r="Y319" s="142">
        <f t="shared" si="70"/>
        <v>256</v>
      </c>
      <c r="Z319" s="142">
        <f t="shared" si="70"/>
        <v>293</v>
      </c>
      <c r="AA319" s="142">
        <f t="shared" si="70"/>
        <v>284</v>
      </c>
      <c r="AB319" s="142">
        <f t="shared" si="70"/>
        <v>251</v>
      </c>
      <c r="AC319" s="142">
        <f t="shared" si="70"/>
        <v>251</v>
      </c>
      <c r="AD319" s="142">
        <f t="shared" si="70"/>
        <v>187</v>
      </c>
      <c r="AE319" s="142">
        <f t="shared" si="70"/>
        <v>173</v>
      </c>
      <c r="AF319" s="142">
        <f t="shared" si="70"/>
        <v>152</v>
      </c>
      <c r="AG319" s="142">
        <f t="shared" si="70"/>
        <v>115</v>
      </c>
      <c r="AH319" s="142">
        <f t="shared" si="70"/>
        <v>114</v>
      </c>
      <c r="AI319" s="142">
        <f t="shared" si="70"/>
        <v>89</v>
      </c>
      <c r="AJ319" s="142">
        <f t="shared" si="70"/>
        <v>60</v>
      </c>
      <c r="AK319" s="142">
        <f t="shared" si="70"/>
        <v>48</v>
      </c>
      <c r="AL319" s="142">
        <f t="shared" si="70"/>
        <v>29</v>
      </c>
      <c r="AM319" s="142">
        <f t="shared" si="70"/>
        <v>4</v>
      </c>
      <c r="AN319" s="142">
        <f t="shared" si="70"/>
        <v>21</v>
      </c>
      <c r="AO319" s="142">
        <f t="shared" si="70"/>
        <v>28</v>
      </c>
      <c r="AP319" s="142">
        <f t="shared" si="70"/>
        <v>60.000000000000007</v>
      </c>
      <c r="AQ319" s="142">
        <f t="shared" si="70"/>
        <v>1830</v>
      </c>
      <c r="AR319" s="142">
        <f t="shared" si="70"/>
        <v>149</v>
      </c>
      <c r="AS319" s="142">
        <f t="shared" si="70"/>
        <v>164</v>
      </c>
      <c r="AT319" s="142">
        <f t="shared" si="70"/>
        <v>824</v>
      </c>
      <c r="AU319" s="142">
        <f t="shared" si="70"/>
        <v>113</v>
      </c>
    </row>
    <row r="320" spans="1:47">
      <c r="A320" s="113">
        <v>301</v>
      </c>
      <c r="B320" s="89">
        <v>597</v>
      </c>
      <c r="C320" s="113" t="s">
        <v>524</v>
      </c>
      <c r="D320" s="82">
        <f t="shared" si="60"/>
        <v>2005</v>
      </c>
      <c r="E320" s="142">
        <v>37</v>
      </c>
      <c r="F320" s="142">
        <v>47</v>
      </c>
      <c r="G320" s="142">
        <v>59</v>
      </c>
      <c r="H320" s="142">
        <v>49</v>
      </c>
      <c r="I320" s="142">
        <v>58</v>
      </c>
      <c r="J320" s="142">
        <v>37</v>
      </c>
      <c r="K320" s="142">
        <v>33</v>
      </c>
      <c r="L320" s="142">
        <v>34</v>
      </c>
      <c r="M320" s="142">
        <v>37</v>
      </c>
      <c r="N320" s="142">
        <v>43</v>
      </c>
      <c r="O320" s="142">
        <v>43</v>
      </c>
      <c r="P320" s="94">
        <v>35</v>
      </c>
      <c r="Q320" s="94">
        <v>30</v>
      </c>
      <c r="R320" s="94">
        <v>29</v>
      </c>
      <c r="S320" s="94">
        <v>31</v>
      </c>
      <c r="T320" s="94">
        <v>45</v>
      </c>
      <c r="U320" s="94">
        <v>36</v>
      </c>
      <c r="V320" s="94">
        <v>26</v>
      </c>
      <c r="W320" s="94">
        <v>38</v>
      </c>
      <c r="X320" s="94">
        <v>30</v>
      </c>
      <c r="Y320" s="94">
        <v>136</v>
      </c>
      <c r="Z320" s="94">
        <v>157</v>
      </c>
      <c r="AA320" s="94">
        <v>152</v>
      </c>
      <c r="AB320" s="94">
        <v>133</v>
      </c>
      <c r="AC320" s="94">
        <v>133</v>
      </c>
      <c r="AD320" s="94">
        <v>100</v>
      </c>
      <c r="AE320" s="94">
        <v>92</v>
      </c>
      <c r="AF320" s="94">
        <v>82</v>
      </c>
      <c r="AG320" s="94">
        <v>61</v>
      </c>
      <c r="AH320" s="94">
        <v>61</v>
      </c>
      <c r="AI320" s="94">
        <v>47</v>
      </c>
      <c r="AJ320" s="94">
        <v>32</v>
      </c>
      <c r="AK320" s="94">
        <v>26</v>
      </c>
      <c r="AL320" s="94">
        <v>16</v>
      </c>
      <c r="AM320" s="94">
        <v>2</v>
      </c>
      <c r="AN320" s="94">
        <v>11</v>
      </c>
      <c r="AO320" s="94">
        <v>15</v>
      </c>
      <c r="AP320" s="94">
        <v>31.980000000000004</v>
      </c>
      <c r="AQ320" s="94">
        <v>976</v>
      </c>
      <c r="AR320" s="94">
        <v>79.417000000000002</v>
      </c>
      <c r="AS320" s="94">
        <v>87.41200000000002</v>
      </c>
      <c r="AT320" s="94">
        <v>439.19200000000001</v>
      </c>
      <c r="AU320" s="94">
        <v>60.229000000000006</v>
      </c>
    </row>
    <row r="321" spans="1:47">
      <c r="A321" s="113">
        <v>302</v>
      </c>
      <c r="B321" s="89">
        <v>598</v>
      </c>
      <c r="C321" s="113" t="s">
        <v>525</v>
      </c>
      <c r="D321" s="82">
        <f t="shared" si="60"/>
        <v>352</v>
      </c>
      <c r="E321" s="142">
        <v>1</v>
      </c>
      <c r="F321" s="142">
        <v>1</v>
      </c>
      <c r="G321" s="142">
        <v>1</v>
      </c>
      <c r="H321" s="142">
        <v>2</v>
      </c>
      <c r="I321" s="142">
        <v>5</v>
      </c>
      <c r="J321" s="142">
        <v>3</v>
      </c>
      <c r="K321" s="142">
        <v>4</v>
      </c>
      <c r="L321" s="142">
        <v>3</v>
      </c>
      <c r="M321" s="142">
        <v>1</v>
      </c>
      <c r="N321" s="142">
        <v>2</v>
      </c>
      <c r="O321" s="142">
        <v>3</v>
      </c>
      <c r="P321" s="94">
        <v>8</v>
      </c>
      <c r="Q321" s="94">
        <v>7</v>
      </c>
      <c r="R321" s="94">
        <v>6</v>
      </c>
      <c r="S321" s="94">
        <v>6</v>
      </c>
      <c r="T321" s="94">
        <v>9</v>
      </c>
      <c r="U321" s="94">
        <v>8</v>
      </c>
      <c r="V321" s="94">
        <v>6</v>
      </c>
      <c r="W321" s="94">
        <v>8</v>
      </c>
      <c r="X321" s="94">
        <v>7</v>
      </c>
      <c r="Y321" s="94">
        <v>29</v>
      </c>
      <c r="Z321" s="94">
        <v>33</v>
      </c>
      <c r="AA321" s="94">
        <v>32</v>
      </c>
      <c r="AB321" s="94">
        <v>29</v>
      </c>
      <c r="AC321" s="94">
        <v>29</v>
      </c>
      <c r="AD321" s="94">
        <v>21</v>
      </c>
      <c r="AE321" s="94">
        <v>20</v>
      </c>
      <c r="AF321" s="94">
        <v>17</v>
      </c>
      <c r="AG321" s="94">
        <v>13</v>
      </c>
      <c r="AH321" s="94">
        <v>13</v>
      </c>
      <c r="AI321" s="94">
        <v>10</v>
      </c>
      <c r="AJ321" s="94">
        <v>7</v>
      </c>
      <c r="AK321" s="94">
        <v>5</v>
      </c>
      <c r="AL321" s="94">
        <v>3</v>
      </c>
      <c r="AM321" s="94">
        <v>0</v>
      </c>
      <c r="AN321" s="94">
        <v>2</v>
      </c>
      <c r="AO321" s="94">
        <v>3</v>
      </c>
      <c r="AP321" s="94">
        <v>6.8280000000000003</v>
      </c>
      <c r="AQ321" s="94">
        <v>208</v>
      </c>
      <c r="AR321" s="94">
        <v>16.956199999999999</v>
      </c>
      <c r="AS321" s="94">
        <v>18.6632</v>
      </c>
      <c r="AT321" s="94">
        <v>93.771199999999993</v>
      </c>
      <c r="AU321" s="94">
        <v>12.859400000000001</v>
      </c>
    </row>
    <row r="322" spans="1:47">
      <c r="A322" s="113">
        <v>303</v>
      </c>
      <c r="B322" s="89">
        <v>599</v>
      </c>
      <c r="C322" s="113" t="s">
        <v>526</v>
      </c>
      <c r="D322" s="82">
        <f t="shared" si="60"/>
        <v>868</v>
      </c>
      <c r="E322" s="142">
        <v>6</v>
      </c>
      <c r="F322" s="142">
        <v>8</v>
      </c>
      <c r="G322" s="142">
        <v>12</v>
      </c>
      <c r="H322" s="142">
        <v>11</v>
      </c>
      <c r="I322" s="142">
        <v>10</v>
      </c>
      <c r="J322" s="142">
        <v>15</v>
      </c>
      <c r="K322" s="142">
        <v>14</v>
      </c>
      <c r="L322" s="142">
        <v>15</v>
      </c>
      <c r="M322" s="142">
        <v>15</v>
      </c>
      <c r="N322" s="142">
        <v>18</v>
      </c>
      <c r="O322" s="142">
        <v>18</v>
      </c>
      <c r="P322" s="94">
        <v>17</v>
      </c>
      <c r="Q322" s="94">
        <v>15</v>
      </c>
      <c r="R322" s="94">
        <v>13</v>
      </c>
      <c r="S322" s="94">
        <v>14</v>
      </c>
      <c r="T322" s="94">
        <v>21</v>
      </c>
      <c r="U322" s="94">
        <v>17</v>
      </c>
      <c r="V322" s="94">
        <v>13</v>
      </c>
      <c r="W322" s="94">
        <v>18</v>
      </c>
      <c r="X322" s="94">
        <v>15</v>
      </c>
      <c r="Y322" s="94">
        <v>65</v>
      </c>
      <c r="Z322" s="94">
        <v>74</v>
      </c>
      <c r="AA322" s="94">
        <v>72</v>
      </c>
      <c r="AB322" s="94">
        <v>64</v>
      </c>
      <c r="AC322" s="94">
        <v>64</v>
      </c>
      <c r="AD322" s="94">
        <v>47</v>
      </c>
      <c r="AE322" s="94">
        <v>44</v>
      </c>
      <c r="AF322" s="94">
        <v>38</v>
      </c>
      <c r="AG322" s="94">
        <v>29</v>
      </c>
      <c r="AH322" s="94">
        <v>29</v>
      </c>
      <c r="AI322" s="94">
        <v>23</v>
      </c>
      <c r="AJ322" s="94">
        <v>15</v>
      </c>
      <c r="AK322" s="94">
        <v>12</v>
      </c>
      <c r="AL322" s="94">
        <v>7</v>
      </c>
      <c r="AM322" s="94">
        <v>1</v>
      </c>
      <c r="AN322" s="94">
        <v>5</v>
      </c>
      <c r="AO322" s="94">
        <v>7</v>
      </c>
      <c r="AP322" s="94">
        <v>15.180000000000001</v>
      </c>
      <c r="AQ322" s="94">
        <v>463</v>
      </c>
      <c r="AR322" s="94">
        <v>37.696999999999996</v>
      </c>
      <c r="AS322" s="94">
        <v>41.492000000000004</v>
      </c>
      <c r="AT322" s="94">
        <v>208.47200000000001</v>
      </c>
      <c r="AU322" s="94">
        <v>28.588999999999999</v>
      </c>
    </row>
    <row r="323" spans="1:47">
      <c r="A323" s="113">
        <v>304</v>
      </c>
      <c r="B323" s="89">
        <v>600</v>
      </c>
      <c r="C323" s="113" t="s">
        <v>527</v>
      </c>
      <c r="D323" s="82">
        <f t="shared" si="60"/>
        <v>356</v>
      </c>
      <c r="E323" s="142">
        <v>5</v>
      </c>
      <c r="F323" s="142">
        <v>6</v>
      </c>
      <c r="G323" s="142">
        <v>6</v>
      </c>
      <c r="H323" s="142">
        <v>6</v>
      </c>
      <c r="I323" s="142">
        <v>8</v>
      </c>
      <c r="J323" s="142">
        <v>6</v>
      </c>
      <c r="K323" s="142">
        <v>6</v>
      </c>
      <c r="L323" s="142">
        <v>6</v>
      </c>
      <c r="M323" s="142">
        <v>6</v>
      </c>
      <c r="N323" s="142">
        <v>7</v>
      </c>
      <c r="O323" s="142">
        <v>7</v>
      </c>
      <c r="P323" s="94">
        <v>7</v>
      </c>
      <c r="Q323" s="94">
        <v>6</v>
      </c>
      <c r="R323" s="94">
        <v>5</v>
      </c>
      <c r="S323" s="94">
        <v>6</v>
      </c>
      <c r="T323" s="94">
        <v>8</v>
      </c>
      <c r="U323" s="94">
        <v>7</v>
      </c>
      <c r="V323" s="94">
        <v>5</v>
      </c>
      <c r="W323" s="94">
        <v>7</v>
      </c>
      <c r="X323" s="94">
        <v>6</v>
      </c>
      <c r="Y323" s="94">
        <v>26</v>
      </c>
      <c r="Z323" s="94">
        <v>29</v>
      </c>
      <c r="AA323" s="94">
        <v>28</v>
      </c>
      <c r="AB323" s="94">
        <v>25</v>
      </c>
      <c r="AC323" s="94">
        <v>25</v>
      </c>
      <c r="AD323" s="94">
        <v>19</v>
      </c>
      <c r="AE323" s="94">
        <v>17</v>
      </c>
      <c r="AF323" s="94">
        <v>15</v>
      </c>
      <c r="AG323" s="94">
        <v>12</v>
      </c>
      <c r="AH323" s="94">
        <v>11</v>
      </c>
      <c r="AI323" s="94">
        <v>9</v>
      </c>
      <c r="AJ323" s="94">
        <v>6</v>
      </c>
      <c r="AK323" s="94">
        <v>5</v>
      </c>
      <c r="AL323" s="94">
        <v>3</v>
      </c>
      <c r="AM323" s="94">
        <v>1</v>
      </c>
      <c r="AN323" s="94">
        <v>3</v>
      </c>
      <c r="AO323" s="94">
        <v>3</v>
      </c>
      <c r="AP323" s="94">
        <v>6.0119999999999996</v>
      </c>
      <c r="AQ323" s="94">
        <v>183</v>
      </c>
      <c r="AR323" s="94">
        <v>14.929799999999998</v>
      </c>
      <c r="AS323" s="94">
        <v>16.4328</v>
      </c>
      <c r="AT323" s="94">
        <v>82.564799999999991</v>
      </c>
      <c r="AU323" s="94">
        <v>11.3226</v>
      </c>
    </row>
    <row r="324" spans="1:47">
      <c r="A324" s="139" t="s">
        <v>234</v>
      </c>
      <c r="B324" s="87"/>
      <c r="C324" s="140" t="s">
        <v>235</v>
      </c>
      <c r="D324" s="82">
        <f t="shared" si="60"/>
        <v>5771</v>
      </c>
      <c r="E324" s="142">
        <f>SUM(E325:E332)</f>
        <v>124</v>
      </c>
      <c r="F324" s="142">
        <f t="shared" ref="F324:AU324" si="71">SUM(F325:F332)</f>
        <v>105</v>
      </c>
      <c r="G324" s="142">
        <f t="shared" si="71"/>
        <v>116</v>
      </c>
      <c r="H324" s="142">
        <f t="shared" si="71"/>
        <v>114</v>
      </c>
      <c r="I324" s="142">
        <f t="shared" si="71"/>
        <v>111</v>
      </c>
      <c r="J324" s="142">
        <f t="shared" si="71"/>
        <v>83</v>
      </c>
      <c r="K324" s="142">
        <f t="shared" si="71"/>
        <v>97</v>
      </c>
      <c r="L324" s="142">
        <f t="shared" si="71"/>
        <v>88</v>
      </c>
      <c r="M324" s="142">
        <f t="shared" si="71"/>
        <v>109</v>
      </c>
      <c r="N324" s="142">
        <f t="shared" si="71"/>
        <v>87</v>
      </c>
      <c r="O324" s="142">
        <f t="shared" si="71"/>
        <v>101</v>
      </c>
      <c r="P324" s="142">
        <f t="shared" si="71"/>
        <v>99</v>
      </c>
      <c r="Q324" s="142">
        <f t="shared" si="71"/>
        <v>110</v>
      </c>
      <c r="R324" s="142">
        <f t="shared" si="71"/>
        <v>111</v>
      </c>
      <c r="S324" s="142">
        <f t="shared" si="71"/>
        <v>108</v>
      </c>
      <c r="T324" s="142">
        <f t="shared" si="71"/>
        <v>99</v>
      </c>
      <c r="U324" s="142">
        <f t="shared" si="71"/>
        <v>119</v>
      </c>
      <c r="V324" s="142">
        <f t="shared" si="71"/>
        <v>96</v>
      </c>
      <c r="W324" s="142">
        <f t="shared" si="71"/>
        <v>102</v>
      </c>
      <c r="X324" s="142">
        <f t="shared" si="71"/>
        <v>74</v>
      </c>
      <c r="Y324" s="142">
        <f t="shared" si="71"/>
        <v>514</v>
      </c>
      <c r="Z324" s="142">
        <f t="shared" si="71"/>
        <v>502</v>
      </c>
      <c r="AA324" s="142">
        <f t="shared" si="71"/>
        <v>475</v>
      </c>
      <c r="AB324" s="142">
        <f t="shared" si="71"/>
        <v>393</v>
      </c>
      <c r="AC324" s="142">
        <f t="shared" si="71"/>
        <v>332</v>
      </c>
      <c r="AD324" s="142">
        <f t="shared" si="71"/>
        <v>318</v>
      </c>
      <c r="AE324" s="142">
        <f t="shared" si="71"/>
        <v>276</v>
      </c>
      <c r="AF324" s="142">
        <f t="shared" si="71"/>
        <v>241</v>
      </c>
      <c r="AG324" s="142">
        <f t="shared" si="71"/>
        <v>170</v>
      </c>
      <c r="AH324" s="142">
        <f t="shared" si="71"/>
        <v>171</v>
      </c>
      <c r="AI324" s="142">
        <f t="shared" si="71"/>
        <v>125</v>
      </c>
      <c r="AJ324" s="142">
        <f t="shared" si="71"/>
        <v>98</v>
      </c>
      <c r="AK324" s="142">
        <f t="shared" si="71"/>
        <v>54</v>
      </c>
      <c r="AL324" s="142">
        <f t="shared" si="71"/>
        <v>49</v>
      </c>
      <c r="AM324" s="142">
        <f t="shared" si="71"/>
        <v>6</v>
      </c>
      <c r="AN324" s="142">
        <f t="shared" si="71"/>
        <v>55</v>
      </c>
      <c r="AO324" s="142">
        <f t="shared" si="71"/>
        <v>69</v>
      </c>
      <c r="AP324" s="142">
        <f t="shared" si="71"/>
        <v>151</v>
      </c>
      <c r="AQ324" s="142">
        <f t="shared" si="71"/>
        <v>2968</v>
      </c>
      <c r="AR324" s="142">
        <f t="shared" si="71"/>
        <v>243</v>
      </c>
      <c r="AS324" s="142">
        <f t="shared" si="71"/>
        <v>234</v>
      </c>
      <c r="AT324" s="142">
        <f t="shared" si="71"/>
        <v>1405</v>
      </c>
      <c r="AU324" s="142">
        <f t="shared" si="71"/>
        <v>212.99999999999997</v>
      </c>
    </row>
    <row r="325" spans="1:47">
      <c r="A325" s="113">
        <v>201</v>
      </c>
      <c r="B325" s="89">
        <v>569</v>
      </c>
      <c r="C325" s="113" t="s">
        <v>528</v>
      </c>
      <c r="D325" s="82">
        <f t="shared" si="60"/>
        <v>2677</v>
      </c>
      <c r="E325" s="142">
        <v>58</v>
      </c>
      <c r="F325" s="142">
        <v>48</v>
      </c>
      <c r="G325" s="142">
        <v>53</v>
      </c>
      <c r="H325" s="142">
        <v>55</v>
      </c>
      <c r="I325" s="142">
        <v>52</v>
      </c>
      <c r="J325" s="142">
        <v>39</v>
      </c>
      <c r="K325" s="142">
        <v>45</v>
      </c>
      <c r="L325" s="142">
        <v>40</v>
      </c>
      <c r="M325" s="142">
        <v>50</v>
      </c>
      <c r="N325" s="142">
        <v>41</v>
      </c>
      <c r="O325" s="142">
        <v>47</v>
      </c>
      <c r="P325" s="94">
        <v>46</v>
      </c>
      <c r="Q325" s="94">
        <v>51</v>
      </c>
      <c r="R325" s="94">
        <v>52</v>
      </c>
      <c r="S325" s="94">
        <v>49</v>
      </c>
      <c r="T325" s="94">
        <v>46</v>
      </c>
      <c r="U325" s="94">
        <v>54</v>
      </c>
      <c r="V325" s="94">
        <v>45</v>
      </c>
      <c r="W325" s="94">
        <v>48</v>
      </c>
      <c r="X325" s="94">
        <v>34</v>
      </c>
      <c r="Y325" s="94">
        <v>239</v>
      </c>
      <c r="Z325" s="94">
        <v>233</v>
      </c>
      <c r="AA325" s="94">
        <v>221</v>
      </c>
      <c r="AB325" s="94">
        <v>182</v>
      </c>
      <c r="AC325" s="94">
        <v>154</v>
      </c>
      <c r="AD325" s="94">
        <v>148</v>
      </c>
      <c r="AE325" s="94">
        <v>128</v>
      </c>
      <c r="AF325" s="94">
        <v>111</v>
      </c>
      <c r="AG325" s="94">
        <v>79</v>
      </c>
      <c r="AH325" s="94">
        <v>78</v>
      </c>
      <c r="AI325" s="94">
        <v>59</v>
      </c>
      <c r="AJ325" s="94">
        <v>45</v>
      </c>
      <c r="AK325" s="94">
        <v>25</v>
      </c>
      <c r="AL325" s="94">
        <v>22</v>
      </c>
      <c r="AM325" s="94">
        <v>3</v>
      </c>
      <c r="AN325" s="94">
        <v>26</v>
      </c>
      <c r="AO325" s="94">
        <v>32</v>
      </c>
      <c r="AP325" s="94">
        <v>70.107142857142861</v>
      </c>
      <c r="AQ325" s="94">
        <v>1378</v>
      </c>
      <c r="AR325" s="94">
        <v>112.82142857142857</v>
      </c>
      <c r="AS325" s="94">
        <v>108.64285714285714</v>
      </c>
      <c r="AT325" s="94">
        <v>652.32142857142856</v>
      </c>
      <c r="AU325" s="94">
        <v>98.892857142857125</v>
      </c>
    </row>
    <row r="326" spans="1:47">
      <c r="A326" s="113">
        <v>301</v>
      </c>
      <c r="B326" s="89">
        <v>570</v>
      </c>
      <c r="C326" s="113" t="s">
        <v>529</v>
      </c>
      <c r="D326" s="82">
        <f t="shared" si="60"/>
        <v>429</v>
      </c>
      <c r="E326" s="142">
        <v>9</v>
      </c>
      <c r="F326" s="142">
        <v>8</v>
      </c>
      <c r="G326" s="142">
        <v>9</v>
      </c>
      <c r="H326" s="142">
        <v>8</v>
      </c>
      <c r="I326" s="142">
        <v>8</v>
      </c>
      <c r="J326" s="142">
        <v>6</v>
      </c>
      <c r="K326" s="142">
        <v>7</v>
      </c>
      <c r="L326" s="142">
        <v>7</v>
      </c>
      <c r="M326" s="142">
        <v>8</v>
      </c>
      <c r="N326" s="142">
        <v>6</v>
      </c>
      <c r="O326" s="142">
        <v>8</v>
      </c>
      <c r="P326" s="94">
        <v>7</v>
      </c>
      <c r="Q326" s="94">
        <v>8</v>
      </c>
      <c r="R326" s="94">
        <v>8</v>
      </c>
      <c r="S326" s="94">
        <v>8</v>
      </c>
      <c r="T326" s="94">
        <v>7</v>
      </c>
      <c r="U326" s="94">
        <v>9</v>
      </c>
      <c r="V326" s="94">
        <v>7</v>
      </c>
      <c r="W326" s="94">
        <v>8</v>
      </c>
      <c r="X326" s="94">
        <v>6</v>
      </c>
      <c r="Y326" s="94">
        <v>38</v>
      </c>
      <c r="Z326" s="94">
        <v>37</v>
      </c>
      <c r="AA326" s="94">
        <v>35</v>
      </c>
      <c r="AB326" s="94">
        <v>29</v>
      </c>
      <c r="AC326" s="94">
        <v>25</v>
      </c>
      <c r="AD326" s="94">
        <v>24</v>
      </c>
      <c r="AE326" s="94">
        <v>21</v>
      </c>
      <c r="AF326" s="94">
        <v>18</v>
      </c>
      <c r="AG326" s="94">
        <v>13</v>
      </c>
      <c r="AH326" s="94">
        <v>13</v>
      </c>
      <c r="AI326" s="94">
        <v>9</v>
      </c>
      <c r="AJ326" s="94">
        <v>7</v>
      </c>
      <c r="AK326" s="94">
        <v>4</v>
      </c>
      <c r="AL326" s="94">
        <v>4</v>
      </c>
      <c r="AM326" s="94">
        <v>0</v>
      </c>
      <c r="AN326" s="94">
        <v>4</v>
      </c>
      <c r="AO326" s="94">
        <v>5</v>
      </c>
      <c r="AP326" s="94">
        <v>11.243598382749326</v>
      </c>
      <c r="AQ326" s="94">
        <v>221</v>
      </c>
      <c r="AR326" s="94">
        <v>18.094002695417789</v>
      </c>
      <c r="AS326" s="94">
        <v>17.423854447439354</v>
      </c>
      <c r="AT326" s="94">
        <v>104.61758760107817</v>
      </c>
      <c r="AU326" s="94">
        <v>15.860175202156334</v>
      </c>
    </row>
    <row r="327" spans="1:47">
      <c r="A327" s="113">
        <v>302</v>
      </c>
      <c r="B327" s="89">
        <v>571</v>
      </c>
      <c r="C327" s="113" t="s">
        <v>530</v>
      </c>
      <c r="D327" s="82">
        <f t="shared" si="60"/>
        <v>308</v>
      </c>
      <c r="E327" s="142">
        <v>7</v>
      </c>
      <c r="F327" s="142">
        <v>6</v>
      </c>
      <c r="G327" s="142">
        <v>6</v>
      </c>
      <c r="H327" s="142">
        <v>6</v>
      </c>
      <c r="I327" s="142">
        <v>6</v>
      </c>
      <c r="J327" s="142">
        <v>4</v>
      </c>
      <c r="K327" s="142">
        <v>5</v>
      </c>
      <c r="L327" s="142">
        <v>5</v>
      </c>
      <c r="M327" s="142">
        <v>6</v>
      </c>
      <c r="N327" s="142">
        <v>5</v>
      </c>
      <c r="O327" s="142">
        <v>5</v>
      </c>
      <c r="P327" s="94">
        <v>5</v>
      </c>
      <c r="Q327" s="94">
        <v>6</v>
      </c>
      <c r="R327" s="94">
        <v>6</v>
      </c>
      <c r="S327" s="94">
        <v>6</v>
      </c>
      <c r="T327" s="94">
        <v>5</v>
      </c>
      <c r="U327" s="94">
        <v>6</v>
      </c>
      <c r="V327" s="94">
        <v>5</v>
      </c>
      <c r="W327" s="94">
        <v>5</v>
      </c>
      <c r="X327" s="94">
        <v>4</v>
      </c>
      <c r="Y327" s="94">
        <v>27</v>
      </c>
      <c r="Z327" s="94">
        <v>27</v>
      </c>
      <c r="AA327" s="94">
        <v>25</v>
      </c>
      <c r="AB327" s="94">
        <v>21</v>
      </c>
      <c r="AC327" s="94">
        <v>18</v>
      </c>
      <c r="AD327" s="94">
        <v>17</v>
      </c>
      <c r="AE327" s="94">
        <v>15</v>
      </c>
      <c r="AF327" s="94">
        <v>13</v>
      </c>
      <c r="AG327" s="94">
        <v>9</v>
      </c>
      <c r="AH327" s="94">
        <v>9</v>
      </c>
      <c r="AI327" s="94">
        <v>7</v>
      </c>
      <c r="AJ327" s="94">
        <v>5</v>
      </c>
      <c r="AK327" s="94">
        <v>3</v>
      </c>
      <c r="AL327" s="94">
        <v>3</v>
      </c>
      <c r="AM327" s="94">
        <v>0</v>
      </c>
      <c r="AN327" s="94">
        <v>3</v>
      </c>
      <c r="AO327" s="94">
        <v>4</v>
      </c>
      <c r="AP327" s="94">
        <v>8.0384097035040423</v>
      </c>
      <c r="AQ327" s="94">
        <v>158</v>
      </c>
      <c r="AR327" s="94">
        <v>12.935983827493262</v>
      </c>
      <c r="AS327" s="94">
        <v>12.456873315363881</v>
      </c>
      <c r="AT327" s="94">
        <v>74.79447439353099</v>
      </c>
      <c r="AU327" s="94">
        <v>11.338948787061993</v>
      </c>
    </row>
    <row r="328" spans="1:47">
      <c r="A328" s="113">
        <v>303</v>
      </c>
      <c r="B328" s="89">
        <v>572</v>
      </c>
      <c r="C328" s="113" t="s">
        <v>531</v>
      </c>
      <c r="D328" s="82">
        <f t="shared" si="60"/>
        <v>570</v>
      </c>
      <c r="E328" s="142">
        <v>12</v>
      </c>
      <c r="F328" s="142">
        <v>10</v>
      </c>
      <c r="G328" s="142">
        <v>11</v>
      </c>
      <c r="H328" s="142">
        <v>11</v>
      </c>
      <c r="I328" s="142">
        <v>11</v>
      </c>
      <c r="J328" s="142">
        <v>8</v>
      </c>
      <c r="K328" s="142">
        <v>10</v>
      </c>
      <c r="L328" s="142">
        <v>9</v>
      </c>
      <c r="M328" s="142">
        <v>11</v>
      </c>
      <c r="N328" s="142">
        <v>9</v>
      </c>
      <c r="O328" s="142">
        <v>10</v>
      </c>
      <c r="P328" s="94">
        <v>10</v>
      </c>
      <c r="Q328" s="94">
        <v>11</v>
      </c>
      <c r="R328" s="94">
        <v>11</v>
      </c>
      <c r="S328" s="94">
        <v>11</v>
      </c>
      <c r="T328" s="94">
        <v>10</v>
      </c>
      <c r="U328" s="94">
        <v>12</v>
      </c>
      <c r="V328" s="94">
        <v>9</v>
      </c>
      <c r="W328" s="94">
        <v>10</v>
      </c>
      <c r="X328" s="94">
        <v>7</v>
      </c>
      <c r="Y328" s="94">
        <v>51</v>
      </c>
      <c r="Z328" s="94">
        <v>49</v>
      </c>
      <c r="AA328" s="94">
        <v>47</v>
      </c>
      <c r="AB328" s="94">
        <v>39</v>
      </c>
      <c r="AC328" s="94">
        <v>33</v>
      </c>
      <c r="AD328" s="94">
        <v>31</v>
      </c>
      <c r="AE328" s="94">
        <v>27</v>
      </c>
      <c r="AF328" s="94">
        <v>24</v>
      </c>
      <c r="AG328" s="94">
        <v>17</v>
      </c>
      <c r="AH328" s="94">
        <v>17</v>
      </c>
      <c r="AI328" s="94">
        <v>12</v>
      </c>
      <c r="AJ328" s="94">
        <v>10</v>
      </c>
      <c r="AK328" s="94">
        <v>5</v>
      </c>
      <c r="AL328" s="94">
        <v>5</v>
      </c>
      <c r="AM328" s="94">
        <v>1</v>
      </c>
      <c r="AN328" s="94">
        <v>5</v>
      </c>
      <c r="AO328" s="94">
        <v>7</v>
      </c>
      <c r="AP328" s="94">
        <v>14.855795148247978</v>
      </c>
      <c r="AQ328" s="94">
        <v>292</v>
      </c>
      <c r="AR328" s="94">
        <v>23.90700808625337</v>
      </c>
      <c r="AS328" s="94">
        <v>23.021563342318061</v>
      </c>
      <c r="AT328" s="94">
        <v>138.2277628032345</v>
      </c>
      <c r="AU328" s="94">
        <v>20.955525606469003</v>
      </c>
    </row>
    <row r="329" spans="1:47">
      <c r="A329" s="113">
        <v>304</v>
      </c>
      <c r="B329" s="89">
        <v>573</v>
      </c>
      <c r="C329" s="113" t="s">
        <v>532</v>
      </c>
      <c r="D329" s="82">
        <f t="shared" si="60"/>
        <v>564</v>
      </c>
      <c r="E329" s="142">
        <v>12</v>
      </c>
      <c r="F329" s="142">
        <v>10</v>
      </c>
      <c r="G329" s="142">
        <v>11</v>
      </c>
      <c r="H329" s="142">
        <v>11</v>
      </c>
      <c r="I329" s="142">
        <v>11</v>
      </c>
      <c r="J329" s="142">
        <v>8</v>
      </c>
      <c r="K329" s="142">
        <v>9</v>
      </c>
      <c r="L329" s="142">
        <v>9</v>
      </c>
      <c r="M329" s="142">
        <v>11</v>
      </c>
      <c r="N329" s="142">
        <v>8</v>
      </c>
      <c r="O329" s="142">
        <v>10</v>
      </c>
      <c r="P329" s="94">
        <v>10</v>
      </c>
      <c r="Q329" s="94">
        <v>11</v>
      </c>
      <c r="R329" s="94">
        <v>11</v>
      </c>
      <c r="S329" s="94">
        <v>11</v>
      </c>
      <c r="T329" s="94">
        <v>10</v>
      </c>
      <c r="U329" s="94">
        <v>12</v>
      </c>
      <c r="V329" s="94">
        <v>9</v>
      </c>
      <c r="W329" s="94">
        <v>10</v>
      </c>
      <c r="X329" s="94">
        <v>7</v>
      </c>
      <c r="Y329" s="94">
        <v>50</v>
      </c>
      <c r="Z329" s="94">
        <v>49</v>
      </c>
      <c r="AA329" s="94">
        <v>46</v>
      </c>
      <c r="AB329" s="94">
        <v>38</v>
      </c>
      <c r="AC329" s="94">
        <v>32</v>
      </c>
      <c r="AD329" s="94">
        <v>31</v>
      </c>
      <c r="AE329" s="94">
        <v>27</v>
      </c>
      <c r="AF329" s="94">
        <v>24</v>
      </c>
      <c r="AG329" s="94">
        <v>17</v>
      </c>
      <c r="AH329" s="94">
        <v>17</v>
      </c>
      <c r="AI329" s="94">
        <v>12</v>
      </c>
      <c r="AJ329" s="94">
        <v>10</v>
      </c>
      <c r="AK329" s="94">
        <v>5</v>
      </c>
      <c r="AL329" s="94">
        <v>5</v>
      </c>
      <c r="AM329" s="94">
        <v>1</v>
      </c>
      <c r="AN329" s="94">
        <v>5</v>
      </c>
      <c r="AO329" s="94">
        <v>7</v>
      </c>
      <c r="AP329" s="94">
        <v>14.754043126684635</v>
      </c>
      <c r="AQ329" s="94">
        <v>290</v>
      </c>
      <c r="AR329" s="94">
        <v>23.743261455525605</v>
      </c>
      <c r="AS329" s="94">
        <v>22.863881401617252</v>
      </c>
      <c r="AT329" s="94">
        <v>137.2809973045822</v>
      </c>
      <c r="AU329" s="94">
        <v>20.811994609164419</v>
      </c>
    </row>
    <row r="330" spans="1:47">
      <c r="A330" s="113">
        <v>305</v>
      </c>
      <c r="B330" s="89">
        <v>574</v>
      </c>
      <c r="C330" s="113" t="s">
        <v>533</v>
      </c>
      <c r="D330" s="82">
        <f t="shared" si="60"/>
        <v>421</v>
      </c>
      <c r="E330" s="142">
        <v>9</v>
      </c>
      <c r="F330" s="142">
        <v>8</v>
      </c>
      <c r="G330" s="142">
        <v>9</v>
      </c>
      <c r="H330" s="142">
        <v>8</v>
      </c>
      <c r="I330" s="142">
        <v>8</v>
      </c>
      <c r="J330" s="142">
        <v>6</v>
      </c>
      <c r="K330" s="142">
        <v>7</v>
      </c>
      <c r="L330" s="142">
        <v>6</v>
      </c>
      <c r="M330" s="142">
        <v>8</v>
      </c>
      <c r="N330" s="142">
        <v>6</v>
      </c>
      <c r="O330" s="142">
        <v>7</v>
      </c>
      <c r="P330" s="94">
        <v>7</v>
      </c>
      <c r="Q330" s="94">
        <v>8</v>
      </c>
      <c r="R330" s="94">
        <v>8</v>
      </c>
      <c r="S330" s="94">
        <v>8</v>
      </c>
      <c r="T330" s="94">
        <v>7</v>
      </c>
      <c r="U330" s="94">
        <v>9</v>
      </c>
      <c r="V330" s="94">
        <v>7</v>
      </c>
      <c r="W330" s="94">
        <v>7</v>
      </c>
      <c r="X330" s="94">
        <v>5</v>
      </c>
      <c r="Y330" s="94">
        <v>38</v>
      </c>
      <c r="Z330" s="94">
        <v>37</v>
      </c>
      <c r="AA330" s="94">
        <v>35</v>
      </c>
      <c r="AB330" s="94">
        <v>29</v>
      </c>
      <c r="AC330" s="94">
        <v>24</v>
      </c>
      <c r="AD330" s="94">
        <v>23</v>
      </c>
      <c r="AE330" s="94">
        <v>20</v>
      </c>
      <c r="AF330" s="94">
        <v>18</v>
      </c>
      <c r="AG330" s="94">
        <v>12</v>
      </c>
      <c r="AH330" s="94">
        <v>13</v>
      </c>
      <c r="AI330" s="94">
        <v>9</v>
      </c>
      <c r="AJ330" s="94">
        <v>7</v>
      </c>
      <c r="AK330" s="94">
        <v>4</v>
      </c>
      <c r="AL330" s="94">
        <v>4</v>
      </c>
      <c r="AM330" s="94">
        <v>0</v>
      </c>
      <c r="AN330" s="94">
        <v>4</v>
      </c>
      <c r="AO330" s="94">
        <v>5</v>
      </c>
      <c r="AP330" s="94">
        <v>11.090970350404312</v>
      </c>
      <c r="AQ330" s="94">
        <v>218</v>
      </c>
      <c r="AR330" s="94">
        <v>17.848382749326145</v>
      </c>
      <c r="AS330" s="94">
        <v>17.18733153638814</v>
      </c>
      <c r="AT330" s="94">
        <v>103.19743935309972</v>
      </c>
      <c r="AU330" s="94">
        <v>15.644878706199458</v>
      </c>
    </row>
    <row r="331" spans="1:47">
      <c r="A331" s="113">
        <v>306</v>
      </c>
      <c r="B331" s="89">
        <v>575</v>
      </c>
      <c r="C331" s="113" t="s">
        <v>534</v>
      </c>
      <c r="D331" s="82">
        <f t="shared" si="60"/>
        <v>276</v>
      </c>
      <c r="E331" s="142">
        <v>6</v>
      </c>
      <c r="F331" s="142">
        <v>5</v>
      </c>
      <c r="G331" s="142">
        <v>6</v>
      </c>
      <c r="H331" s="142">
        <v>5</v>
      </c>
      <c r="I331" s="142">
        <v>5</v>
      </c>
      <c r="J331" s="142">
        <v>4</v>
      </c>
      <c r="K331" s="142">
        <v>5</v>
      </c>
      <c r="L331" s="142">
        <v>4</v>
      </c>
      <c r="M331" s="142">
        <v>5</v>
      </c>
      <c r="N331" s="142">
        <v>4</v>
      </c>
      <c r="O331" s="142">
        <v>5</v>
      </c>
      <c r="P331" s="94">
        <v>5</v>
      </c>
      <c r="Q331" s="94">
        <v>5</v>
      </c>
      <c r="R331" s="94">
        <v>5</v>
      </c>
      <c r="S331" s="94">
        <v>5</v>
      </c>
      <c r="T331" s="94">
        <v>5</v>
      </c>
      <c r="U331" s="94">
        <v>6</v>
      </c>
      <c r="V331" s="94">
        <v>5</v>
      </c>
      <c r="W331" s="94">
        <v>5</v>
      </c>
      <c r="X331" s="94">
        <v>4</v>
      </c>
      <c r="Y331" s="94">
        <v>24</v>
      </c>
      <c r="Z331" s="94">
        <v>24</v>
      </c>
      <c r="AA331" s="94">
        <v>23</v>
      </c>
      <c r="AB331" s="94">
        <v>19</v>
      </c>
      <c r="AC331" s="94">
        <v>16</v>
      </c>
      <c r="AD331" s="94">
        <v>15</v>
      </c>
      <c r="AE331" s="94">
        <v>13</v>
      </c>
      <c r="AF331" s="94">
        <v>11</v>
      </c>
      <c r="AG331" s="94">
        <v>8</v>
      </c>
      <c r="AH331" s="94">
        <v>8</v>
      </c>
      <c r="AI331" s="94">
        <v>6</v>
      </c>
      <c r="AJ331" s="94">
        <v>5</v>
      </c>
      <c r="AK331" s="94">
        <v>3</v>
      </c>
      <c r="AL331" s="94">
        <v>2</v>
      </c>
      <c r="AM331" s="94">
        <v>0</v>
      </c>
      <c r="AN331" s="94">
        <v>3</v>
      </c>
      <c r="AO331" s="94">
        <v>3</v>
      </c>
      <c r="AP331" s="94">
        <v>7.1735175202156336</v>
      </c>
      <c r="AQ331" s="94">
        <v>141</v>
      </c>
      <c r="AR331" s="94">
        <v>11.544137466307276</v>
      </c>
      <c r="AS331" s="94">
        <v>11.116576819407008</v>
      </c>
      <c r="AT331" s="94">
        <v>66.74696765498652</v>
      </c>
      <c r="AU331" s="94">
        <v>10.118935309973045</v>
      </c>
    </row>
    <row r="332" spans="1:47">
      <c r="A332" s="113">
        <v>307</v>
      </c>
      <c r="B332" s="89">
        <v>576</v>
      </c>
      <c r="C332" s="113" t="s">
        <v>535</v>
      </c>
      <c r="D332" s="82">
        <f t="shared" ref="D332:D395" si="72">SUM(E332:AL332)</f>
        <v>526</v>
      </c>
      <c r="E332" s="142">
        <v>11</v>
      </c>
      <c r="F332" s="142">
        <v>10</v>
      </c>
      <c r="G332" s="142">
        <v>11</v>
      </c>
      <c r="H332" s="142">
        <v>10</v>
      </c>
      <c r="I332" s="142">
        <v>10</v>
      </c>
      <c r="J332" s="142">
        <v>8</v>
      </c>
      <c r="K332" s="142">
        <v>9</v>
      </c>
      <c r="L332" s="142">
        <v>8</v>
      </c>
      <c r="M332" s="142">
        <v>10</v>
      </c>
      <c r="N332" s="142">
        <v>8</v>
      </c>
      <c r="O332" s="142">
        <v>9</v>
      </c>
      <c r="P332" s="94">
        <v>9</v>
      </c>
      <c r="Q332" s="94">
        <v>10</v>
      </c>
      <c r="R332" s="94">
        <v>10</v>
      </c>
      <c r="S332" s="94">
        <v>10</v>
      </c>
      <c r="T332" s="94">
        <v>9</v>
      </c>
      <c r="U332" s="94">
        <v>11</v>
      </c>
      <c r="V332" s="94">
        <v>9</v>
      </c>
      <c r="W332" s="94">
        <v>9</v>
      </c>
      <c r="X332" s="94">
        <v>7</v>
      </c>
      <c r="Y332" s="94">
        <v>47</v>
      </c>
      <c r="Z332" s="94">
        <v>46</v>
      </c>
      <c r="AA332" s="94">
        <v>43</v>
      </c>
      <c r="AB332" s="94">
        <v>36</v>
      </c>
      <c r="AC332" s="94">
        <v>30</v>
      </c>
      <c r="AD332" s="94">
        <v>29</v>
      </c>
      <c r="AE332" s="94">
        <v>25</v>
      </c>
      <c r="AF332" s="94">
        <v>22</v>
      </c>
      <c r="AG332" s="94">
        <v>15</v>
      </c>
      <c r="AH332" s="94">
        <v>16</v>
      </c>
      <c r="AI332" s="94">
        <v>11</v>
      </c>
      <c r="AJ332" s="94">
        <v>9</v>
      </c>
      <c r="AK332" s="94">
        <v>5</v>
      </c>
      <c r="AL332" s="94">
        <v>4</v>
      </c>
      <c r="AM332" s="94">
        <v>1</v>
      </c>
      <c r="AN332" s="94">
        <v>5</v>
      </c>
      <c r="AO332" s="94">
        <v>6</v>
      </c>
      <c r="AP332" s="94">
        <v>13.736522911051212</v>
      </c>
      <c r="AQ332" s="94">
        <v>270</v>
      </c>
      <c r="AR332" s="94">
        <v>22.105795148247978</v>
      </c>
      <c r="AS332" s="94">
        <v>21.287061994609164</v>
      </c>
      <c r="AT332" s="94">
        <v>127.8133423180593</v>
      </c>
      <c r="AU332" s="94">
        <v>19.376684636118597</v>
      </c>
    </row>
    <row r="333" spans="1:47">
      <c r="A333" s="139" t="s">
        <v>236</v>
      </c>
      <c r="B333" s="123"/>
      <c r="C333" s="140" t="s">
        <v>237</v>
      </c>
      <c r="D333" s="82">
        <f t="shared" si="72"/>
        <v>2821</v>
      </c>
      <c r="E333" s="142">
        <f>SUM(E334:E340)</f>
        <v>47</v>
      </c>
      <c r="F333" s="142">
        <f t="shared" ref="F333:AU333" si="73">SUM(F334:F340)</f>
        <v>37</v>
      </c>
      <c r="G333" s="142">
        <f t="shared" si="73"/>
        <v>36</v>
      </c>
      <c r="H333" s="142">
        <f t="shared" si="73"/>
        <v>37</v>
      </c>
      <c r="I333" s="142">
        <f t="shared" si="73"/>
        <v>52</v>
      </c>
      <c r="J333" s="142">
        <f t="shared" si="73"/>
        <v>48</v>
      </c>
      <c r="K333" s="142">
        <f t="shared" si="73"/>
        <v>44</v>
      </c>
      <c r="L333" s="142">
        <f t="shared" si="73"/>
        <v>42</v>
      </c>
      <c r="M333" s="142">
        <f t="shared" si="73"/>
        <v>60</v>
      </c>
      <c r="N333" s="142">
        <f t="shared" si="73"/>
        <v>44</v>
      </c>
      <c r="O333" s="142">
        <f t="shared" si="73"/>
        <v>47</v>
      </c>
      <c r="P333" s="142">
        <f t="shared" si="73"/>
        <v>58</v>
      </c>
      <c r="Q333" s="142">
        <f t="shared" si="73"/>
        <v>57</v>
      </c>
      <c r="R333" s="142">
        <f t="shared" si="73"/>
        <v>47</v>
      </c>
      <c r="S333" s="142">
        <f t="shared" si="73"/>
        <v>45</v>
      </c>
      <c r="T333" s="142">
        <f t="shared" si="73"/>
        <v>55</v>
      </c>
      <c r="U333" s="142">
        <f t="shared" si="73"/>
        <v>49</v>
      </c>
      <c r="V333" s="142">
        <f t="shared" si="73"/>
        <v>50</v>
      </c>
      <c r="W333" s="142">
        <f t="shared" si="73"/>
        <v>50</v>
      </c>
      <c r="X333" s="142">
        <f t="shared" si="73"/>
        <v>40</v>
      </c>
      <c r="Y333" s="142">
        <f t="shared" si="73"/>
        <v>210</v>
      </c>
      <c r="Z333" s="142">
        <f t="shared" si="73"/>
        <v>214</v>
      </c>
      <c r="AA333" s="142">
        <f t="shared" si="73"/>
        <v>194</v>
      </c>
      <c r="AB333" s="142">
        <f t="shared" si="73"/>
        <v>168</v>
      </c>
      <c r="AC333" s="142">
        <f t="shared" si="73"/>
        <v>136</v>
      </c>
      <c r="AD333" s="142">
        <f t="shared" si="73"/>
        <v>161</v>
      </c>
      <c r="AE333" s="142">
        <f t="shared" si="73"/>
        <v>151</v>
      </c>
      <c r="AF333" s="142">
        <f t="shared" si="73"/>
        <v>152</v>
      </c>
      <c r="AG333" s="142">
        <f t="shared" si="73"/>
        <v>136</v>
      </c>
      <c r="AH333" s="142">
        <f t="shared" si="73"/>
        <v>106</v>
      </c>
      <c r="AI333" s="142">
        <f t="shared" si="73"/>
        <v>94</v>
      </c>
      <c r="AJ333" s="142">
        <f t="shared" si="73"/>
        <v>70</v>
      </c>
      <c r="AK333" s="142">
        <f t="shared" si="73"/>
        <v>51</v>
      </c>
      <c r="AL333" s="142">
        <f t="shared" si="73"/>
        <v>33</v>
      </c>
      <c r="AM333" s="142">
        <f t="shared" si="73"/>
        <v>3</v>
      </c>
      <c r="AN333" s="142">
        <f t="shared" si="73"/>
        <v>26</v>
      </c>
      <c r="AO333" s="142">
        <f t="shared" si="73"/>
        <v>21</v>
      </c>
      <c r="AP333" s="142">
        <f t="shared" si="73"/>
        <v>57</v>
      </c>
      <c r="AQ333" s="142">
        <f t="shared" si="73"/>
        <v>1406</v>
      </c>
      <c r="AR333" s="142">
        <f t="shared" si="73"/>
        <v>118.99999999999999</v>
      </c>
      <c r="AS333" s="142">
        <f t="shared" si="73"/>
        <v>116.99999999999999</v>
      </c>
      <c r="AT333" s="142">
        <f t="shared" si="73"/>
        <v>560</v>
      </c>
      <c r="AU333" s="142">
        <f t="shared" si="73"/>
        <v>110</v>
      </c>
    </row>
    <row r="334" spans="1:47">
      <c r="A334" s="113">
        <v>201</v>
      </c>
      <c r="B334" s="89">
        <v>527</v>
      </c>
      <c r="C334" s="113" t="s">
        <v>536</v>
      </c>
      <c r="D334" s="82">
        <f t="shared" si="72"/>
        <v>1671</v>
      </c>
      <c r="E334" s="142">
        <v>26</v>
      </c>
      <c r="F334" s="142">
        <v>16</v>
      </c>
      <c r="G334" s="142">
        <v>21</v>
      </c>
      <c r="H334" s="142">
        <v>20</v>
      </c>
      <c r="I334" s="142">
        <v>29</v>
      </c>
      <c r="J334" s="142">
        <v>28</v>
      </c>
      <c r="K334" s="142">
        <v>27</v>
      </c>
      <c r="L334" s="142">
        <v>26</v>
      </c>
      <c r="M334" s="142">
        <v>35</v>
      </c>
      <c r="N334" s="142">
        <v>27</v>
      </c>
      <c r="O334" s="142">
        <v>27</v>
      </c>
      <c r="P334" s="94">
        <v>35</v>
      </c>
      <c r="Q334" s="94">
        <v>34</v>
      </c>
      <c r="R334" s="94">
        <v>27</v>
      </c>
      <c r="S334" s="94">
        <v>26</v>
      </c>
      <c r="T334" s="94">
        <v>33</v>
      </c>
      <c r="U334" s="94">
        <v>29</v>
      </c>
      <c r="V334" s="94">
        <v>30</v>
      </c>
      <c r="W334" s="94">
        <v>30</v>
      </c>
      <c r="X334" s="94">
        <v>25</v>
      </c>
      <c r="Y334" s="94">
        <v>126</v>
      </c>
      <c r="Z334" s="94">
        <v>128</v>
      </c>
      <c r="AA334" s="94">
        <v>115</v>
      </c>
      <c r="AB334" s="94">
        <v>99</v>
      </c>
      <c r="AC334" s="94">
        <v>81</v>
      </c>
      <c r="AD334" s="94">
        <v>98</v>
      </c>
      <c r="AE334" s="94">
        <v>90</v>
      </c>
      <c r="AF334" s="94">
        <v>90</v>
      </c>
      <c r="AG334" s="94">
        <v>81</v>
      </c>
      <c r="AH334" s="94">
        <v>62</v>
      </c>
      <c r="AI334" s="94">
        <v>57</v>
      </c>
      <c r="AJ334" s="94">
        <v>43</v>
      </c>
      <c r="AK334" s="94">
        <v>30</v>
      </c>
      <c r="AL334" s="94">
        <v>20</v>
      </c>
      <c r="AM334" s="94">
        <v>2</v>
      </c>
      <c r="AN334" s="94">
        <v>16</v>
      </c>
      <c r="AO334" s="94">
        <v>11</v>
      </c>
      <c r="AP334" s="94">
        <v>34.135135135135137</v>
      </c>
      <c r="AQ334" s="94">
        <v>842</v>
      </c>
      <c r="AR334" s="94">
        <v>71.264580369843529</v>
      </c>
      <c r="AS334" s="94">
        <v>70.066856330014218</v>
      </c>
      <c r="AT334" s="94">
        <v>335.36273115220484</v>
      </c>
      <c r="AU334" s="94">
        <v>66</v>
      </c>
    </row>
    <row r="335" spans="1:47">
      <c r="A335" s="113">
        <v>301</v>
      </c>
      <c r="B335" s="89">
        <v>528</v>
      </c>
      <c r="C335" s="113" t="s">
        <v>537</v>
      </c>
      <c r="D335" s="82">
        <f t="shared" si="72"/>
        <v>229</v>
      </c>
      <c r="E335" s="142">
        <v>4</v>
      </c>
      <c r="F335" s="142">
        <v>4</v>
      </c>
      <c r="G335" s="142">
        <v>3</v>
      </c>
      <c r="H335" s="142">
        <v>1</v>
      </c>
      <c r="I335" s="142">
        <v>0</v>
      </c>
      <c r="J335" s="142">
        <v>1</v>
      </c>
      <c r="K335" s="142">
        <v>4</v>
      </c>
      <c r="L335" s="142">
        <v>4</v>
      </c>
      <c r="M335" s="142">
        <v>5</v>
      </c>
      <c r="N335" s="142">
        <v>4</v>
      </c>
      <c r="O335" s="142">
        <v>4</v>
      </c>
      <c r="P335" s="94">
        <v>5</v>
      </c>
      <c r="Q335" s="94">
        <v>5</v>
      </c>
      <c r="R335" s="94">
        <v>4</v>
      </c>
      <c r="S335" s="94">
        <v>4</v>
      </c>
      <c r="T335" s="94">
        <v>5</v>
      </c>
      <c r="U335" s="94">
        <v>4</v>
      </c>
      <c r="V335" s="94">
        <v>4</v>
      </c>
      <c r="W335" s="94">
        <v>4</v>
      </c>
      <c r="X335" s="94">
        <v>3</v>
      </c>
      <c r="Y335" s="94">
        <v>18</v>
      </c>
      <c r="Z335" s="94">
        <v>18</v>
      </c>
      <c r="AA335" s="94">
        <v>16</v>
      </c>
      <c r="AB335" s="94">
        <v>14</v>
      </c>
      <c r="AC335" s="94">
        <v>11</v>
      </c>
      <c r="AD335" s="94">
        <v>13</v>
      </c>
      <c r="AE335" s="94">
        <v>13</v>
      </c>
      <c r="AF335" s="94">
        <v>13</v>
      </c>
      <c r="AG335" s="94">
        <v>11</v>
      </c>
      <c r="AH335" s="94">
        <v>9</v>
      </c>
      <c r="AI335" s="94">
        <v>8</v>
      </c>
      <c r="AJ335" s="94">
        <v>6</v>
      </c>
      <c r="AK335" s="94">
        <v>4</v>
      </c>
      <c r="AL335" s="94">
        <v>3</v>
      </c>
      <c r="AM335" s="94">
        <v>0</v>
      </c>
      <c r="AN335" s="94">
        <v>2</v>
      </c>
      <c r="AO335" s="94">
        <v>2</v>
      </c>
      <c r="AP335" s="94">
        <v>4.7432432432432439</v>
      </c>
      <c r="AQ335" s="94">
        <v>117</v>
      </c>
      <c r="AR335" s="94">
        <v>9.9025604551920345</v>
      </c>
      <c r="AS335" s="94">
        <v>9.7361308677098144</v>
      </c>
      <c r="AT335" s="94">
        <v>46.600284495021334</v>
      </c>
      <c r="AU335" s="94">
        <v>9</v>
      </c>
    </row>
    <row r="336" spans="1:47">
      <c r="A336" s="113">
        <v>302</v>
      </c>
      <c r="B336" s="89">
        <v>529</v>
      </c>
      <c r="C336" s="113" t="s">
        <v>538</v>
      </c>
      <c r="D336" s="82">
        <f t="shared" si="72"/>
        <v>369</v>
      </c>
      <c r="E336" s="142">
        <v>5</v>
      </c>
      <c r="F336" s="142">
        <v>6</v>
      </c>
      <c r="G336" s="142">
        <v>5</v>
      </c>
      <c r="H336" s="142">
        <v>7</v>
      </c>
      <c r="I336" s="142">
        <v>7</v>
      </c>
      <c r="J336" s="142">
        <v>8</v>
      </c>
      <c r="K336" s="142">
        <v>6</v>
      </c>
      <c r="L336" s="142">
        <v>5</v>
      </c>
      <c r="M336" s="142">
        <v>8</v>
      </c>
      <c r="N336" s="142">
        <v>6</v>
      </c>
      <c r="O336" s="142">
        <v>6</v>
      </c>
      <c r="P336" s="94">
        <v>7</v>
      </c>
      <c r="Q336" s="94">
        <v>7</v>
      </c>
      <c r="R336" s="94">
        <v>6</v>
      </c>
      <c r="S336" s="94">
        <v>6</v>
      </c>
      <c r="T336" s="94">
        <v>7</v>
      </c>
      <c r="U336" s="94">
        <v>6</v>
      </c>
      <c r="V336" s="94">
        <v>6</v>
      </c>
      <c r="W336" s="94">
        <v>6</v>
      </c>
      <c r="X336" s="94">
        <v>5</v>
      </c>
      <c r="Y336" s="94">
        <v>27</v>
      </c>
      <c r="Z336" s="94">
        <v>28</v>
      </c>
      <c r="AA336" s="94">
        <v>25</v>
      </c>
      <c r="AB336" s="94">
        <v>22</v>
      </c>
      <c r="AC336" s="94">
        <v>18</v>
      </c>
      <c r="AD336" s="94">
        <v>21</v>
      </c>
      <c r="AE336" s="94">
        <v>19</v>
      </c>
      <c r="AF336" s="94">
        <v>20</v>
      </c>
      <c r="AG336" s="94">
        <v>18</v>
      </c>
      <c r="AH336" s="94">
        <v>14</v>
      </c>
      <c r="AI336" s="94">
        <v>12</v>
      </c>
      <c r="AJ336" s="94">
        <v>9</v>
      </c>
      <c r="AK336" s="94">
        <v>7</v>
      </c>
      <c r="AL336" s="94">
        <v>4</v>
      </c>
      <c r="AM336" s="94">
        <v>1</v>
      </c>
      <c r="AN336" s="94">
        <v>3</v>
      </c>
      <c r="AO336" s="94">
        <v>3</v>
      </c>
      <c r="AP336" s="94">
        <v>7.3378378378378386</v>
      </c>
      <c r="AQ336" s="94">
        <v>181</v>
      </c>
      <c r="AR336" s="94">
        <v>15.319345661450926</v>
      </c>
      <c r="AS336" s="94">
        <v>15.061877667140825</v>
      </c>
      <c r="AT336" s="94">
        <v>72.091038406827877</v>
      </c>
      <c r="AU336" s="94">
        <v>14</v>
      </c>
    </row>
    <row r="337" spans="1:47">
      <c r="A337" s="113">
        <v>303</v>
      </c>
      <c r="B337" s="89">
        <v>530</v>
      </c>
      <c r="C337" s="113" t="s">
        <v>539</v>
      </c>
      <c r="D337" s="82">
        <f t="shared" si="72"/>
        <v>98</v>
      </c>
      <c r="E337" s="142">
        <v>2</v>
      </c>
      <c r="F337" s="142">
        <v>3</v>
      </c>
      <c r="G337" s="142">
        <v>1</v>
      </c>
      <c r="H337" s="142">
        <v>2</v>
      </c>
      <c r="I337" s="142">
        <v>0</v>
      </c>
      <c r="J337" s="142">
        <v>2</v>
      </c>
      <c r="K337" s="142">
        <v>1</v>
      </c>
      <c r="L337" s="142">
        <v>1</v>
      </c>
      <c r="M337" s="142">
        <v>2</v>
      </c>
      <c r="N337" s="142">
        <v>1</v>
      </c>
      <c r="O337" s="142">
        <v>2</v>
      </c>
      <c r="P337" s="94">
        <v>2</v>
      </c>
      <c r="Q337" s="94">
        <v>2</v>
      </c>
      <c r="R337" s="94">
        <v>2</v>
      </c>
      <c r="S337" s="94">
        <v>2</v>
      </c>
      <c r="T337" s="94">
        <v>2</v>
      </c>
      <c r="U337" s="94">
        <v>2</v>
      </c>
      <c r="V337" s="94">
        <v>2</v>
      </c>
      <c r="W337" s="94">
        <v>2</v>
      </c>
      <c r="X337" s="94">
        <v>1</v>
      </c>
      <c r="Y337" s="94">
        <v>7</v>
      </c>
      <c r="Z337" s="94">
        <v>7</v>
      </c>
      <c r="AA337" s="94">
        <v>7</v>
      </c>
      <c r="AB337" s="94">
        <v>6</v>
      </c>
      <c r="AC337" s="94">
        <v>5</v>
      </c>
      <c r="AD337" s="94">
        <v>5</v>
      </c>
      <c r="AE337" s="94">
        <v>5</v>
      </c>
      <c r="AF337" s="94">
        <v>5</v>
      </c>
      <c r="AG337" s="94">
        <v>5</v>
      </c>
      <c r="AH337" s="94">
        <v>4</v>
      </c>
      <c r="AI337" s="94">
        <v>3</v>
      </c>
      <c r="AJ337" s="94">
        <v>2</v>
      </c>
      <c r="AK337" s="94">
        <v>2</v>
      </c>
      <c r="AL337" s="94">
        <v>1</v>
      </c>
      <c r="AM337" s="94">
        <v>0</v>
      </c>
      <c r="AN337" s="94">
        <v>1</v>
      </c>
      <c r="AO337" s="94">
        <v>1</v>
      </c>
      <c r="AP337" s="94">
        <v>1.9054054054054055</v>
      </c>
      <c r="AQ337" s="94">
        <v>47</v>
      </c>
      <c r="AR337" s="94">
        <v>3.9779516358463729</v>
      </c>
      <c r="AS337" s="94">
        <v>3.911095305832148</v>
      </c>
      <c r="AT337" s="94">
        <v>18.71977240398293</v>
      </c>
      <c r="AU337" s="94">
        <v>4</v>
      </c>
    </row>
    <row r="338" spans="1:47">
      <c r="A338" s="113">
        <v>304</v>
      </c>
      <c r="B338" s="89">
        <v>531</v>
      </c>
      <c r="C338" s="113" t="s">
        <v>540</v>
      </c>
      <c r="D338" s="82">
        <f t="shared" si="72"/>
        <v>95</v>
      </c>
      <c r="E338" s="142">
        <v>2</v>
      </c>
      <c r="F338" s="142">
        <v>1</v>
      </c>
      <c r="G338" s="142">
        <v>1</v>
      </c>
      <c r="H338" s="142">
        <v>0</v>
      </c>
      <c r="I338" s="142">
        <v>3</v>
      </c>
      <c r="J338" s="142">
        <v>0</v>
      </c>
      <c r="K338" s="142">
        <v>1</v>
      </c>
      <c r="L338" s="142">
        <v>1</v>
      </c>
      <c r="M338" s="142">
        <v>2</v>
      </c>
      <c r="N338" s="142">
        <v>1</v>
      </c>
      <c r="O338" s="142">
        <v>2</v>
      </c>
      <c r="P338" s="94">
        <v>2</v>
      </c>
      <c r="Q338" s="94">
        <v>2</v>
      </c>
      <c r="R338" s="94">
        <v>2</v>
      </c>
      <c r="S338" s="94">
        <v>2</v>
      </c>
      <c r="T338" s="94">
        <v>2</v>
      </c>
      <c r="U338" s="94">
        <v>2</v>
      </c>
      <c r="V338" s="94">
        <v>2</v>
      </c>
      <c r="W338" s="94">
        <v>2</v>
      </c>
      <c r="X338" s="94">
        <v>1</v>
      </c>
      <c r="Y338" s="94">
        <v>7</v>
      </c>
      <c r="Z338" s="94">
        <v>7</v>
      </c>
      <c r="AA338" s="94">
        <v>7</v>
      </c>
      <c r="AB338" s="94">
        <v>6</v>
      </c>
      <c r="AC338" s="94">
        <v>5</v>
      </c>
      <c r="AD338" s="94">
        <v>5</v>
      </c>
      <c r="AE338" s="94">
        <v>5</v>
      </c>
      <c r="AF338" s="94">
        <v>5</v>
      </c>
      <c r="AG338" s="94">
        <v>5</v>
      </c>
      <c r="AH338" s="94">
        <v>4</v>
      </c>
      <c r="AI338" s="94">
        <v>3</v>
      </c>
      <c r="AJ338" s="94">
        <v>2</v>
      </c>
      <c r="AK338" s="94">
        <v>2</v>
      </c>
      <c r="AL338" s="94">
        <v>1</v>
      </c>
      <c r="AM338" s="94">
        <v>0</v>
      </c>
      <c r="AN338" s="94">
        <v>1</v>
      </c>
      <c r="AO338" s="94">
        <v>1</v>
      </c>
      <c r="AP338" s="94">
        <v>1.9459459459459461</v>
      </c>
      <c r="AQ338" s="94">
        <v>48</v>
      </c>
      <c r="AR338" s="94">
        <v>4.0625889046941683</v>
      </c>
      <c r="AS338" s="94">
        <v>3.9943100995732577</v>
      </c>
      <c r="AT338" s="94">
        <v>19.118065433854909</v>
      </c>
      <c r="AU338" s="94">
        <v>4</v>
      </c>
    </row>
    <row r="339" spans="1:47">
      <c r="A339" s="113">
        <v>305</v>
      </c>
      <c r="B339" s="89">
        <v>532</v>
      </c>
      <c r="C339" s="113" t="s">
        <v>541</v>
      </c>
      <c r="D339" s="82">
        <f t="shared" si="72"/>
        <v>119</v>
      </c>
      <c r="E339" s="142">
        <v>1</v>
      </c>
      <c r="F339" s="142">
        <v>1</v>
      </c>
      <c r="G339" s="142">
        <v>0</v>
      </c>
      <c r="H339" s="142">
        <v>0</v>
      </c>
      <c r="I339" s="142">
        <v>1</v>
      </c>
      <c r="J339" s="142">
        <v>1</v>
      </c>
      <c r="K339" s="142">
        <v>2</v>
      </c>
      <c r="L339" s="142">
        <v>2</v>
      </c>
      <c r="M339" s="142">
        <v>3</v>
      </c>
      <c r="N339" s="142">
        <v>2</v>
      </c>
      <c r="O339" s="142">
        <v>2</v>
      </c>
      <c r="P339" s="94">
        <v>3</v>
      </c>
      <c r="Q339" s="94">
        <v>3</v>
      </c>
      <c r="R339" s="94">
        <v>2</v>
      </c>
      <c r="S339" s="94">
        <v>2</v>
      </c>
      <c r="T339" s="94">
        <v>2</v>
      </c>
      <c r="U339" s="94">
        <v>2</v>
      </c>
      <c r="V339" s="94">
        <v>2</v>
      </c>
      <c r="W339" s="94">
        <v>2</v>
      </c>
      <c r="X339" s="94">
        <v>2</v>
      </c>
      <c r="Y339" s="94">
        <v>9</v>
      </c>
      <c r="Z339" s="94">
        <v>10</v>
      </c>
      <c r="AA339" s="94">
        <v>9</v>
      </c>
      <c r="AB339" s="94">
        <v>8</v>
      </c>
      <c r="AC339" s="94">
        <v>6</v>
      </c>
      <c r="AD339" s="94">
        <v>7</v>
      </c>
      <c r="AE339" s="94">
        <v>7</v>
      </c>
      <c r="AF339" s="94">
        <v>7</v>
      </c>
      <c r="AG339" s="94">
        <v>6</v>
      </c>
      <c r="AH339" s="94">
        <v>5</v>
      </c>
      <c r="AI339" s="94">
        <v>4</v>
      </c>
      <c r="AJ339" s="94">
        <v>3</v>
      </c>
      <c r="AK339" s="94">
        <v>2</v>
      </c>
      <c r="AL339" s="94">
        <v>1</v>
      </c>
      <c r="AM339" s="94">
        <v>0</v>
      </c>
      <c r="AN339" s="94">
        <v>1</v>
      </c>
      <c r="AO339" s="94">
        <v>1</v>
      </c>
      <c r="AP339" s="94">
        <v>2.5540540540540544</v>
      </c>
      <c r="AQ339" s="94">
        <v>63</v>
      </c>
      <c r="AR339" s="94">
        <v>5.3321479374110954</v>
      </c>
      <c r="AS339" s="94">
        <v>5.2425320056899007</v>
      </c>
      <c r="AT339" s="94">
        <v>25.092460881934567</v>
      </c>
      <c r="AU339" s="94">
        <v>5</v>
      </c>
    </row>
    <row r="340" spans="1:47">
      <c r="A340" s="113">
        <v>306</v>
      </c>
      <c r="B340" s="89">
        <v>533</v>
      </c>
      <c r="C340" s="113" t="s">
        <v>542</v>
      </c>
      <c r="D340" s="82">
        <f t="shared" si="72"/>
        <v>240</v>
      </c>
      <c r="E340" s="142">
        <v>7</v>
      </c>
      <c r="F340" s="142">
        <v>6</v>
      </c>
      <c r="G340" s="142">
        <v>5</v>
      </c>
      <c r="H340" s="142">
        <v>7</v>
      </c>
      <c r="I340" s="142">
        <v>12</v>
      </c>
      <c r="J340" s="142">
        <v>8</v>
      </c>
      <c r="K340" s="142">
        <v>3</v>
      </c>
      <c r="L340" s="142">
        <v>3</v>
      </c>
      <c r="M340" s="142">
        <v>5</v>
      </c>
      <c r="N340" s="142">
        <v>3</v>
      </c>
      <c r="O340" s="142">
        <v>4</v>
      </c>
      <c r="P340" s="94">
        <v>4</v>
      </c>
      <c r="Q340" s="94">
        <v>4</v>
      </c>
      <c r="R340" s="94">
        <v>4</v>
      </c>
      <c r="S340" s="94">
        <v>3</v>
      </c>
      <c r="T340" s="94">
        <v>4</v>
      </c>
      <c r="U340" s="94">
        <v>4</v>
      </c>
      <c r="V340" s="94">
        <v>4</v>
      </c>
      <c r="W340" s="94">
        <v>4</v>
      </c>
      <c r="X340" s="94">
        <v>3</v>
      </c>
      <c r="Y340" s="94">
        <v>16</v>
      </c>
      <c r="Z340" s="94">
        <v>16</v>
      </c>
      <c r="AA340" s="94">
        <v>15</v>
      </c>
      <c r="AB340" s="94">
        <v>13</v>
      </c>
      <c r="AC340" s="94">
        <v>10</v>
      </c>
      <c r="AD340" s="94">
        <v>12</v>
      </c>
      <c r="AE340" s="94">
        <v>12</v>
      </c>
      <c r="AF340" s="94">
        <v>12</v>
      </c>
      <c r="AG340" s="94">
        <v>10</v>
      </c>
      <c r="AH340" s="94">
        <v>8</v>
      </c>
      <c r="AI340" s="94">
        <v>7</v>
      </c>
      <c r="AJ340" s="94">
        <v>5</v>
      </c>
      <c r="AK340" s="94">
        <v>4</v>
      </c>
      <c r="AL340" s="94">
        <v>3</v>
      </c>
      <c r="AM340" s="94">
        <v>0</v>
      </c>
      <c r="AN340" s="94">
        <v>2</v>
      </c>
      <c r="AO340" s="94">
        <v>2</v>
      </c>
      <c r="AP340" s="94">
        <v>4.378378378378379</v>
      </c>
      <c r="AQ340" s="94">
        <v>108</v>
      </c>
      <c r="AR340" s="94">
        <v>9.1408250355618783</v>
      </c>
      <c r="AS340" s="94">
        <v>8.9871977240398291</v>
      </c>
      <c r="AT340" s="94">
        <v>43.015647226173542</v>
      </c>
      <c r="AU340" s="94">
        <v>8</v>
      </c>
    </row>
    <row r="341" spans="1:47">
      <c r="A341" s="139" t="s">
        <v>238</v>
      </c>
      <c r="B341" s="87"/>
      <c r="C341" s="140" t="s">
        <v>239</v>
      </c>
      <c r="D341" s="82">
        <f t="shared" si="72"/>
        <v>2449</v>
      </c>
      <c r="E341" s="142">
        <f t="shared" ref="E341:AU341" si="74">SUM(E342:E344)</f>
        <v>38</v>
      </c>
      <c r="F341" s="142">
        <f t="shared" si="74"/>
        <v>47</v>
      </c>
      <c r="G341" s="142">
        <f t="shared" si="74"/>
        <v>26</v>
      </c>
      <c r="H341" s="142">
        <f t="shared" si="74"/>
        <v>43</v>
      </c>
      <c r="I341" s="142">
        <f t="shared" si="74"/>
        <v>48</v>
      </c>
      <c r="J341" s="142">
        <f t="shared" si="74"/>
        <v>35</v>
      </c>
      <c r="K341" s="142">
        <f t="shared" si="74"/>
        <v>26</v>
      </c>
      <c r="L341" s="142">
        <f t="shared" si="74"/>
        <v>31</v>
      </c>
      <c r="M341" s="142">
        <f t="shared" si="74"/>
        <v>31</v>
      </c>
      <c r="N341" s="142">
        <f t="shared" si="74"/>
        <v>38</v>
      </c>
      <c r="O341" s="142">
        <f t="shared" si="74"/>
        <v>35</v>
      </c>
      <c r="P341" s="142">
        <f t="shared" si="74"/>
        <v>38</v>
      </c>
      <c r="Q341" s="142">
        <f t="shared" si="74"/>
        <v>43</v>
      </c>
      <c r="R341" s="142">
        <f t="shared" si="74"/>
        <v>38</v>
      </c>
      <c r="S341" s="142">
        <f t="shared" si="74"/>
        <v>45</v>
      </c>
      <c r="T341" s="142">
        <f t="shared" si="74"/>
        <v>38</v>
      </c>
      <c r="U341" s="142">
        <f t="shared" si="74"/>
        <v>44</v>
      </c>
      <c r="V341" s="142">
        <f t="shared" si="74"/>
        <v>38</v>
      </c>
      <c r="W341" s="142">
        <f t="shared" si="74"/>
        <v>30</v>
      </c>
      <c r="X341" s="142">
        <f t="shared" si="74"/>
        <v>32</v>
      </c>
      <c r="Y341" s="142">
        <f t="shared" si="74"/>
        <v>193</v>
      </c>
      <c r="Z341" s="142">
        <f t="shared" si="74"/>
        <v>211</v>
      </c>
      <c r="AA341" s="142">
        <f t="shared" si="74"/>
        <v>142</v>
      </c>
      <c r="AB341" s="142">
        <f t="shared" si="74"/>
        <v>135</v>
      </c>
      <c r="AC341" s="142">
        <f t="shared" si="74"/>
        <v>168</v>
      </c>
      <c r="AD341" s="142">
        <f t="shared" si="74"/>
        <v>138</v>
      </c>
      <c r="AE341" s="142">
        <f t="shared" si="74"/>
        <v>144</v>
      </c>
      <c r="AF341" s="142">
        <f t="shared" si="74"/>
        <v>126</v>
      </c>
      <c r="AG341" s="142">
        <f t="shared" si="74"/>
        <v>112</v>
      </c>
      <c r="AH341" s="142">
        <f t="shared" si="74"/>
        <v>104</v>
      </c>
      <c r="AI341" s="142">
        <f t="shared" si="74"/>
        <v>85</v>
      </c>
      <c r="AJ341" s="142">
        <f t="shared" si="74"/>
        <v>65</v>
      </c>
      <c r="AK341" s="142">
        <f t="shared" si="74"/>
        <v>45</v>
      </c>
      <c r="AL341" s="142">
        <f t="shared" si="74"/>
        <v>37</v>
      </c>
      <c r="AM341" s="142">
        <f t="shared" si="74"/>
        <v>1</v>
      </c>
      <c r="AN341" s="142">
        <f t="shared" si="74"/>
        <v>20</v>
      </c>
      <c r="AO341" s="142">
        <f t="shared" si="74"/>
        <v>18</v>
      </c>
      <c r="AP341" s="142">
        <f t="shared" si="74"/>
        <v>38.43197070365359</v>
      </c>
      <c r="AQ341" s="142">
        <f t="shared" si="74"/>
        <v>1161</v>
      </c>
      <c r="AR341" s="142">
        <f t="shared" si="74"/>
        <v>94.236000000000004</v>
      </c>
      <c r="AS341" s="142">
        <f t="shared" si="74"/>
        <v>87.953600000000009</v>
      </c>
      <c r="AT341" s="142">
        <f t="shared" si="74"/>
        <v>514.37149999999997</v>
      </c>
      <c r="AU341" s="142">
        <f t="shared" si="74"/>
        <v>67</v>
      </c>
    </row>
    <row r="342" spans="1:47">
      <c r="A342" s="113">
        <v>201</v>
      </c>
      <c r="B342" s="89">
        <v>534</v>
      </c>
      <c r="C342" s="113" t="s">
        <v>543</v>
      </c>
      <c r="D342" s="82">
        <f t="shared" si="72"/>
        <v>1994</v>
      </c>
      <c r="E342" s="142">
        <v>32</v>
      </c>
      <c r="F342" s="142">
        <v>44</v>
      </c>
      <c r="G342" s="142">
        <v>24</v>
      </c>
      <c r="H342" s="142">
        <v>33</v>
      </c>
      <c r="I342" s="142">
        <v>45</v>
      </c>
      <c r="J342" s="142">
        <v>29</v>
      </c>
      <c r="K342" s="142">
        <v>21</v>
      </c>
      <c r="L342" s="142">
        <v>25</v>
      </c>
      <c r="M342" s="142">
        <v>25</v>
      </c>
      <c r="N342" s="142">
        <v>31</v>
      </c>
      <c r="O342" s="142">
        <v>28</v>
      </c>
      <c r="P342" s="94">
        <v>30</v>
      </c>
      <c r="Q342" s="94">
        <v>35</v>
      </c>
      <c r="R342" s="94">
        <v>30</v>
      </c>
      <c r="S342" s="94">
        <v>37</v>
      </c>
      <c r="T342" s="94">
        <v>31</v>
      </c>
      <c r="U342" s="94">
        <v>36</v>
      </c>
      <c r="V342" s="94">
        <v>30</v>
      </c>
      <c r="W342" s="94">
        <v>24</v>
      </c>
      <c r="X342" s="94">
        <v>26</v>
      </c>
      <c r="Y342" s="94">
        <v>156</v>
      </c>
      <c r="Z342" s="94">
        <v>171</v>
      </c>
      <c r="AA342" s="94">
        <v>115</v>
      </c>
      <c r="AB342" s="94">
        <v>109</v>
      </c>
      <c r="AC342" s="94">
        <v>136</v>
      </c>
      <c r="AD342" s="94">
        <v>111</v>
      </c>
      <c r="AE342" s="94">
        <v>116</v>
      </c>
      <c r="AF342" s="94">
        <v>102</v>
      </c>
      <c r="AG342" s="94">
        <v>91</v>
      </c>
      <c r="AH342" s="94">
        <v>83</v>
      </c>
      <c r="AI342" s="94">
        <v>69</v>
      </c>
      <c r="AJ342" s="94">
        <v>52</v>
      </c>
      <c r="AK342" s="94">
        <v>37</v>
      </c>
      <c r="AL342" s="94">
        <v>30</v>
      </c>
      <c r="AM342" s="94">
        <v>1</v>
      </c>
      <c r="AN342" s="94">
        <v>16</v>
      </c>
      <c r="AO342" s="94">
        <v>16</v>
      </c>
      <c r="AP342" s="94">
        <v>28</v>
      </c>
      <c r="AQ342" s="94">
        <v>938</v>
      </c>
      <c r="AR342" s="94">
        <v>76.091999999999999</v>
      </c>
      <c r="AS342" s="94">
        <v>71.019199999999998</v>
      </c>
      <c r="AT342" s="94">
        <v>415.33550000000002</v>
      </c>
      <c r="AU342" s="94">
        <v>54</v>
      </c>
    </row>
    <row r="343" spans="1:47">
      <c r="A343" s="113">
        <v>304</v>
      </c>
      <c r="B343" s="89">
        <v>535</v>
      </c>
      <c r="C343" s="113" t="s">
        <v>547</v>
      </c>
      <c r="D343" s="82">
        <f t="shared" si="72"/>
        <v>289</v>
      </c>
      <c r="E343" s="142">
        <v>5</v>
      </c>
      <c r="F343" s="142">
        <v>3</v>
      </c>
      <c r="G343" s="142">
        <v>2</v>
      </c>
      <c r="H343" s="142">
        <v>8</v>
      </c>
      <c r="I343" s="142">
        <v>3</v>
      </c>
      <c r="J343" s="142">
        <v>4</v>
      </c>
      <c r="K343" s="142">
        <v>3</v>
      </c>
      <c r="L343" s="142">
        <v>4</v>
      </c>
      <c r="M343" s="142">
        <v>4</v>
      </c>
      <c r="N343" s="142">
        <v>4</v>
      </c>
      <c r="O343" s="142">
        <v>4</v>
      </c>
      <c r="P343" s="94">
        <v>5</v>
      </c>
      <c r="Q343" s="94">
        <v>5</v>
      </c>
      <c r="R343" s="94">
        <v>5</v>
      </c>
      <c r="S343" s="94">
        <v>5</v>
      </c>
      <c r="T343" s="94">
        <v>4</v>
      </c>
      <c r="U343" s="94">
        <v>5</v>
      </c>
      <c r="V343" s="94">
        <v>5</v>
      </c>
      <c r="W343" s="94">
        <v>4</v>
      </c>
      <c r="X343" s="94">
        <v>4</v>
      </c>
      <c r="Y343" s="94">
        <v>23</v>
      </c>
      <c r="Z343" s="94">
        <v>25</v>
      </c>
      <c r="AA343" s="94">
        <v>17</v>
      </c>
      <c r="AB343" s="94">
        <v>16</v>
      </c>
      <c r="AC343" s="94">
        <v>20</v>
      </c>
      <c r="AD343" s="94">
        <v>17</v>
      </c>
      <c r="AE343" s="94">
        <v>17</v>
      </c>
      <c r="AF343" s="94">
        <v>15</v>
      </c>
      <c r="AG343" s="94">
        <v>13</v>
      </c>
      <c r="AH343" s="94">
        <v>13</v>
      </c>
      <c r="AI343" s="94">
        <v>10</v>
      </c>
      <c r="AJ343" s="94">
        <v>8</v>
      </c>
      <c r="AK343" s="94">
        <v>5</v>
      </c>
      <c r="AL343" s="94">
        <v>4</v>
      </c>
      <c r="AM343" s="94">
        <v>0</v>
      </c>
      <c r="AN343" s="94">
        <v>3</v>
      </c>
      <c r="AO343" s="94">
        <v>2</v>
      </c>
      <c r="AP343" s="94">
        <v>4.6109000000000009</v>
      </c>
      <c r="AQ343" s="94">
        <v>139</v>
      </c>
      <c r="AR343" s="94">
        <v>11.292000000000002</v>
      </c>
      <c r="AS343" s="94">
        <v>10.539200000000001</v>
      </c>
      <c r="AT343" s="94">
        <v>61.635500000000008</v>
      </c>
      <c r="AU343" s="94">
        <v>8</v>
      </c>
    </row>
    <row r="344" spans="1:47">
      <c r="A344" s="113">
        <v>305</v>
      </c>
      <c r="B344" s="89">
        <v>10344</v>
      </c>
      <c r="C344" s="113" t="s">
        <v>548</v>
      </c>
      <c r="D344" s="82">
        <f t="shared" si="72"/>
        <v>166</v>
      </c>
      <c r="E344" s="142">
        <v>1</v>
      </c>
      <c r="F344" s="142">
        <v>0</v>
      </c>
      <c r="G344" s="142">
        <v>0</v>
      </c>
      <c r="H344" s="142">
        <v>2</v>
      </c>
      <c r="I344" s="142">
        <v>0</v>
      </c>
      <c r="J344" s="142">
        <v>2</v>
      </c>
      <c r="K344" s="142">
        <v>2</v>
      </c>
      <c r="L344" s="142">
        <v>2</v>
      </c>
      <c r="M344" s="142">
        <v>2</v>
      </c>
      <c r="N344" s="142">
        <v>3</v>
      </c>
      <c r="O344" s="142">
        <v>3</v>
      </c>
      <c r="P344" s="94">
        <v>3</v>
      </c>
      <c r="Q344" s="94">
        <v>3</v>
      </c>
      <c r="R344" s="94">
        <v>3</v>
      </c>
      <c r="S344" s="94">
        <v>3</v>
      </c>
      <c r="T344" s="94">
        <v>3</v>
      </c>
      <c r="U344" s="94">
        <v>3</v>
      </c>
      <c r="V344" s="94">
        <v>3</v>
      </c>
      <c r="W344" s="94">
        <v>2</v>
      </c>
      <c r="X344" s="94">
        <v>2</v>
      </c>
      <c r="Y344" s="94">
        <v>14</v>
      </c>
      <c r="Z344" s="94">
        <v>15</v>
      </c>
      <c r="AA344" s="94">
        <v>10</v>
      </c>
      <c r="AB344" s="94">
        <v>10</v>
      </c>
      <c r="AC344" s="94">
        <v>12</v>
      </c>
      <c r="AD344" s="94">
        <v>10</v>
      </c>
      <c r="AE344" s="94">
        <v>11</v>
      </c>
      <c r="AF344" s="94">
        <v>9</v>
      </c>
      <c r="AG344" s="94">
        <v>8</v>
      </c>
      <c r="AH344" s="94">
        <v>8</v>
      </c>
      <c r="AI344" s="94">
        <v>6</v>
      </c>
      <c r="AJ344" s="94">
        <v>5</v>
      </c>
      <c r="AK344" s="94">
        <v>3</v>
      </c>
      <c r="AL344" s="94">
        <v>3</v>
      </c>
      <c r="AM344" s="94">
        <v>0</v>
      </c>
      <c r="AN344" s="94">
        <v>1</v>
      </c>
      <c r="AO344" s="94">
        <v>0</v>
      </c>
      <c r="AP344" s="142">
        <v>5.8210707036535858</v>
      </c>
      <c r="AQ344" s="94">
        <v>84</v>
      </c>
      <c r="AR344" s="142">
        <v>6.8520000000000003</v>
      </c>
      <c r="AS344" s="142">
        <v>6.3952</v>
      </c>
      <c r="AT344" s="142">
        <v>37.400500000000001</v>
      </c>
      <c r="AU344" s="142">
        <v>5</v>
      </c>
    </row>
    <row r="345" spans="1:47">
      <c r="A345" s="139" t="s">
        <v>240</v>
      </c>
      <c r="B345" s="87"/>
      <c r="C345" s="140" t="s">
        <v>241</v>
      </c>
      <c r="D345" s="82">
        <f t="shared" si="72"/>
        <v>4229</v>
      </c>
      <c r="E345" s="142">
        <f>SUM(E346:E351)</f>
        <v>48</v>
      </c>
      <c r="F345" s="142">
        <f t="shared" ref="F345:AU345" si="75">SUM(F346:F351)</f>
        <v>78</v>
      </c>
      <c r="G345" s="142">
        <f t="shared" si="75"/>
        <v>76</v>
      </c>
      <c r="H345" s="142">
        <f t="shared" si="75"/>
        <v>85</v>
      </c>
      <c r="I345" s="142">
        <f t="shared" si="75"/>
        <v>83</v>
      </c>
      <c r="J345" s="142">
        <f t="shared" si="75"/>
        <v>91</v>
      </c>
      <c r="K345" s="142">
        <f t="shared" si="75"/>
        <v>79</v>
      </c>
      <c r="L345" s="142">
        <f t="shared" si="75"/>
        <v>79</v>
      </c>
      <c r="M345" s="142">
        <f t="shared" si="75"/>
        <v>80</v>
      </c>
      <c r="N345" s="142">
        <f t="shared" si="75"/>
        <v>76</v>
      </c>
      <c r="O345" s="142">
        <f t="shared" si="75"/>
        <v>74</v>
      </c>
      <c r="P345" s="142">
        <f t="shared" si="75"/>
        <v>81</v>
      </c>
      <c r="Q345" s="142">
        <f t="shared" si="75"/>
        <v>82</v>
      </c>
      <c r="R345" s="142">
        <f t="shared" si="75"/>
        <v>94</v>
      </c>
      <c r="S345" s="142">
        <f t="shared" si="75"/>
        <v>76</v>
      </c>
      <c r="T345" s="142">
        <f t="shared" si="75"/>
        <v>72</v>
      </c>
      <c r="U345" s="142">
        <f t="shared" si="75"/>
        <v>73</v>
      </c>
      <c r="V345" s="142">
        <f t="shared" si="75"/>
        <v>85</v>
      </c>
      <c r="W345" s="142">
        <f t="shared" si="75"/>
        <v>86</v>
      </c>
      <c r="X345" s="142">
        <f t="shared" si="75"/>
        <v>76</v>
      </c>
      <c r="Y345" s="142">
        <f t="shared" si="75"/>
        <v>343</v>
      </c>
      <c r="Z345" s="142">
        <f t="shared" si="75"/>
        <v>324</v>
      </c>
      <c r="AA345" s="142">
        <f t="shared" si="75"/>
        <v>340</v>
      </c>
      <c r="AB345" s="142">
        <f t="shared" si="75"/>
        <v>254</v>
      </c>
      <c r="AC345" s="142">
        <f t="shared" si="75"/>
        <v>261</v>
      </c>
      <c r="AD345" s="142">
        <f t="shared" si="75"/>
        <v>213</v>
      </c>
      <c r="AE345" s="142">
        <f t="shared" si="75"/>
        <v>210</v>
      </c>
      <c r="AF345" s="142">
        <f t="shared" si="75"/>
        <v>176</v>
      </c>
      <c r="AG345" s="142">
        <f t="shared" si="75"/>
        <v>145</v>
      </c>
      <c r="AH345" s="142">
        <f t="shared" si="75"/>
        <v>132</v>
      </c>
      <c r="AI345" s="142">
        <f t="shared" si="75"/>
        <v>93</v>
      </c>
      <c r="AJ345" s="142">
        <f t="shared" si="75"/>
        <v>81</v>
      </c>
      <c r="AK345" s="142">
        <f t="shared" si="75"/>
        <v>47</v>
      </c>
      <c r="AL345" s="142">
        <f t="shared" si="75"/>
        <v>36</v>
      </c>
      <c r="AM345" s="142">
        <f t="shared" si="75"/>
        <v>3</v>
      </c>
      <c r="AN345" s="142">
        <f t="shared" si="75"/>
        <v>24</v>
      </c>
      <c r="AO345" s="142">
        <f t="shared" si="75"/>
        <v>24</v>
      </c>
      <c r="AP345" s="142">
        <f t="shared" si="75"/>
        <v>58</v>
      </c>
      <c r="AQ345" s="142">
        <f t="shared" si="75"/>
        <v>2195</v>
      </c>
      <c r="AR345" s="142">
        <f t="shared" si="75"/>
        <v>182.99999999999997</v>
      </c>
      <c r="AS345" s="142">
        <f t="shared" si="75"/>
        <v>192.00000000000003</v>
      </c>
      <c r="AT345" s="142">
        <f t="shared" si="75"/>
        <v>1014</v>
      </c>
      <c r="AU345" s="142">
        <f t="shared" si="75"/>
        <v>129.00000000000003</v>
      </c>
    </row>
    <row r="346" spans="1:47">
      <c r="A346" s="113">
        <v>301</v>
      </c>
      <c r="B346" s="89">
        <v>577</v>
      </c>
      <c r="C346" s="113" t="s">
        <v>549</v>
      </c>
      <c r="D346" s="82">
        <f t="shared" si="72"/>
        <v>1254</v>
      </c>
      <c r="E346" s="142">
        <v>15</v>
      </c>
      <c r="F346" s="142">
        <v>24</v>
      </c>
      <c r="G346" s="142">
        <v>22</v>
      </c>
      <c r="H346" s="142">
        <v>25</v>
      </c>
      <c r="I346" s="142">
        <v>25</v>
      </c>
      <c r="J346" s="142">
        <v>27</v>
      </c>
      <c r="K346" s="142">
        <v>23</v>
      </c>
      <c r="L346" s="142">
        <v>23</v>
      </c>
      <c r="M346" s="142">
        <v>24</v>
      </c>
      <c r="N346" s="142">
        <v>22</v>
      </c>
      <c r="O346" s="142">
        <v>21</v>
      </c>
      <c r="P346" s="94">
        <v>23</v>
      </c>
      <c r="Q346" s="94">
        <v>24</v>
      </c>
      <c r="R346" s="94">
        <v>29</v>
      </c>
      <c r="S346" s="94">
        <v>22</v>
      </c>
      <c r="T346" s="94">
        <v>22</v>
      </c>
      <c r="U346" s="94">
        <v>22</v>
      </c>
      <c r="V346" s="94">
        <v>25</v>
      </c>
      <c r="W346" s="94">
        <v>26</v>
      </c>
      <c r="X346" s="94">
        <v>22</v>
      </c>
      <c r="Y346" s="94">
        <v>101</v>
      </c>
      <c r="Z346" s="94">
        <v>97</v>
      </c>
      <c r="AA346" s="94">
        <v>101</v>
      </c>
      <c r="AB346" s="94">
        <v>76</v>
      </c>
      <c r="AC346" s="94">
        <v>78</v>
      </c>
      <c r="AD346" s="94">
        <v>64</v>
      </c>
      <c r="AE346" s="94">
        <v>62</v>
      </c>
      <c r="AF346" s="94">
        <v>52</v>
      </c>
      <c r="AG346" s="94">
        <v>42</v>
      </c>
      <c r="AH346" s="94">
        <v>39</v>
      </c>
      <c r="AI346" s="94">
        <v>28</v>
      </c>
      <c r="AJ346" s="94">
        <v>23</v>
      </c>
      <c r="AK346" s="94">
        <v>14</v>
      </c>
      <c r="AL346" s="94">
        <v>11</v>
      </c>
      <c r="AM346" s="94">
        <v>1</v>
      </c>
      <c r="AN346" s="94">
        <v>7</v>
      </c>
      <c r="AO346" s="94">
        <v>7</v>
      </c>
      <c r="AP346" s="94">
        <v>17.2608</v>
      </c>
      <c r="AQ346" s="94">
        <v>653</v>
      </c>
      <c r="AR346" s="94">
        <v>54.460799999999999</v>
      </c>
      <c r="AS346" s="94">
        <v>57.139200000000002</v>
      </c>
      <c r="AT346" s="94">
        <v>301.76639999999998</v>
      </c>
      <c r="AU346" s="94">
        <v>38.3904</v>
      </c>
    </row>
    <row r="347" spans="1:47">
      <c r="A347" s="113">
        <v>302</v>
      </c>
      <c r="B347" s="89">
        <v>578</v>
      </c>
      <c r="C347" s="113" t="s">
        <v>550</v>
      </c>
      <c r="D347" s="82">
        <f t="shared" si="72"/>
        <v>457</v>
      </c>
      <c r="E347" s="142">
        <v>5</v>
      </c>
      <c r="F347" s="142">
        <v>8</v>
      </c>
      <c r="G347" s="142">
        <v>8</v>
      </c>
      <c r="H347" s="142">
        <v>9</v>
      </c>
      <c r="I347" s="142">
        <v>9</v>
      </c>
      <c r="J347" s="142">
        <v>10</v>
      </c>
      <c r="K347" s="142">
        <v>9</v>
      </c>
      <c r="L347" s="142">
        <v>9</v>
      </c>
      <c r="M347" s="142">
        <v>9</v>
      </c>
      <c r="N347" s="142">
        <v>8</v>
      </c>
      <c r="O347" s="142">
        <v>8</v>
      </c>
      <c r="P347" s="94">
        <v>9</v>
      </c>
      <c r="Q347" s="94">
        <v>9</v>
      </c>
      <c r="R347" s="94">
        <v>10</v>
      </c>
      <c r="S347" s="94">
        <v>8</v>
      </c>
      <c r="T347" s="94">
        <v>8</v>
      </c>
      <c r="U347" s="94">
        <v>8</v>
      </c>
      <c r="V347" s="94">
        <v>9</v>
      </c>
      <c r="W347" s="94">
        <v>9</v>
      </c>
      <c r="X347" s="94">
        <v>8</v>
      </c>
      <c r="Y347" s="94">
        <v>37</v>
      </c>
      <c r="Z347" s="94">
        <v>35</v>
      </c>
      <c r="AA347" s="94">
        <v>37</v>
      </c>
      <c r="AB347" s="94">
        <v>27</v>
      </c>
      <c r="AC347" s="94">
        <v>28</v>
      </c>
      <c r="AD347" s="94">
        <v>23</v>
      </c>
      <c r="AE347" s="94">
        <v>23</v>
      </c>
      <c r="AF347" s="94">
        <v>19</v>
      </c>
      <c r="AG347" s="94">
        <v>16</v>
      </c>
      <c r="AH347" s="94">
        <v>14</v>
      </c>
      <c r="AI347" s="94">
        <v>10</v>
      </c>
      <c r="AJ347" s="94">
        <v>9</v>
      </c>
      <c r="AK347" s="94">
        <v>5</v>
      </c>
      <c r="AL347" s="94">
        <v>4</v>
      </c>
      <c r="AM347" s="94">
        <v>0</v>
      </c>
      <c r="AN347" s="94">
        <v>3</v>
      </c>
      <c r="AO347" s="94">
        <v>3</v>
      </c>
      <c r="AP347" s="94">
        <v>6.2698</v>
      </c>
      <c r="AQ347" s="94">
        <v>237</v>
      </c>
      <c r="AR347" s="94">
        <v>19.782300000000003</v>
      </c>
      <c r="AS347" s="94">
        <v>20.755200000000002</v>
      </c>
      <c r="AT347" s="94">
        <v>109.61340000000001</v>
      </c>
      <c r="AU347" s="94">
        <v>13.944900000000002</v>
      </c>
    </row>
    <row r="348" spans="1:47">
      <c r="A348" s="113">
        <v>303</v>
      </c>
      <c r="B348" s="89">
        <v>579</v>
      </c>
      <c r="C348" s="113" t="s">
        <v>551</v>
      </c>
      <c r="D348" s="82">
        <f t="shared" si="72"/>
        <v>725</v>
      </c>
      <c r="E348" s="142">
        <v>8</v>
      </c>
      <c r="F348" s="142">
        <v>13</v>
      </c>
      <c r="G348" s="142">
        <v>13</v>
      </c>
      <c r="H348" s="142">
        <v>15</v>
      </c>
      <c r="I348" s="142">
        <v>14</v>
      </c>
      <c r="J348" s="142">
        <v>16</v>
      </c>
      <c r="K348" s="142">
        <v>14</v>
      </c>
      <c r="L348" s="142">
        <v>14</v>
      </c>
      <c r="M348" s="142">
        <v>14</v>
      </c>
      <c r="N348" s="142">
        <v>13</v>
      </c>
      <c r="O348" s="142">
        <v>13</v>
      </c>
      <c r="P348" s="94">
        <v>14</v>
      </c>
      <c r="Q348" s="94">
        <v>14</v>
      </c>
      <c r="R348" s="94">
        <v>16</v>
      </c>
      <c r="S348" s="94">
        <v>13</v>
      </c>
      <c r="T348" s="94">
        <v>12</v>
      </c>
      <c r="U348" s="94">
        <v>12</v>
      </c>
      <c r="V348" s="94">
        <v>15</v>
      </c>
      <c r="W348" s="94">
        <v>15</v>
      </c>
      <c r="X348" s="94">
        <v>13</v>
      </c>
      <c r="Y348" s="94">
        <v>59</v>
      </c>
      <c r="Z348" s="94">
        <v>55</v>
      </c>
      <c r="AA348" s="94">
        <v>58</v>
      </c>
      <c r="AB348" s="94">
        <v>43</v>
      </c>
      <c r="AC348" s="94">
        <v>45</v>
      </c>
      <c r="AD348" s="94">
        <v>36</v>
      </c>
      <c r="AE348" s="94">
        <v>36</v>
      </c>
      <c r="AF348" s="94">
        <v>30</v>
      </c>
      <c r="AG348" s="94">
        <v>25</v>
      </c>
      <c r="AH348" s="94">
        <v>23</v>
      </c>
      <c r="AI348" s="94">
        <v>16</v>
      </c>
      <c r="AJ348" s="94">
        <v>14</v>
      </c>
      <c r="AK348" s="94">
        <v>8</v>
      </c>
      <c r="AL348" s="94">
        <v>6</v>
      </c>
      <c r="AM348" s="94">
        <v>1</v>
      </c>
      <c r="AN348" s="94">
        <v>4</v>
      </c>
      <c r="AO348" s="94">
        <v>4</v>
      </c>
      <c r="AP348" s="94">
        <v>9.9122000000000003</v>
      </c>
      <c r="AQ348" s="94">
        <v>375</v>
      </c>
      <c r="AR348" s="94">
        <v>31.274700000000003</v>
      </c>
      <c r="AS348" s="94">
        <v>32.812800000000003</v>
      </c>
      <c r="AT348" s="94">
        <v>173.29259999999999</v>
      </c>
      <c r="AU348" s="94">
        <v>22.046100000000003</v>
      </c>
    </row>
    <row r="349" spans="1:47">
      <c r="A349" s="113">
        <v>304</v>
      </c>
      <c r="B349" s="89">
        <v>580</v>
      </c>
      <c r="C349" s="113" t="s">
        <v>552</v>
      </c>
      <c r="D349" s="82">
        <f t="shared" si="72"/>
        <v>812</v>
      </c>
      <c r="E349" s="142">
        <v>9</v>
      </c>
      <c r="F349" s="142">
        <v>15</v>
      </c>
      <c r="G349" s="142">
        <v>15</v>
      </c>
      <c r="H349" s="142">
        <v>16</v>
      </c>
      <c r="I349" s="142">
        <v>16</v>
      </c>
      <c r="J349" s="142">
        <v>17</v>
      </c>
      <c r="K349" s="142">
        <v>15</v>
      </c>
      <c r="L349" s="142">
        <v>15</v>
      </c>
      <c r="M349" s="142">
        <v>15</v>
      </c>
      <c r="N349" s="142">
        <v>15</v>
      </c>
      <c r="O349" s="142">
        <v>14</v>
      </c>
      <c r="P349" s="94">
        <v>16</v>
      </c>
      <c r="Q349" s="94">
        <v>16</v>
      </c>
      <c r="R349" s="94">
        <v>18</v>
      </c>
      <c r="S349" s="94">
        <v>15</v>
      </c>
      <c r="T349" s="94">
        <v>14</v>
      </c>
      <c r="U349" s="94">
        <v>14</v>
      </c>
      <c r="V349" s="94">
        <v>16</v>
      </c>
      <c r="W349" s="94">
        <v>16</v>
      </c>
      <c r="X349" s="94">
        <v>15</v>
      </c>
      <c r="Y349" s="94">
        <v>66</v>
      </c>
      <c r="Z349" s="94">
        <v>62</v>
      </c>
      <c r="AA349" s="94">
        <v>65</v>
      </c>
      <c r="AB349" s="94">
        <v>49</v>
      </c>
      <c r="AC349" s="94">
        <v>50</v>
      </c>
      <c r="AD349" s="94">
        <v>41</v>
      </c>
      <c r="AE349" s="94">
        <v>40</v>
      </c>
      <c r="AF349" s="94">
        <v>34</v>
      </c>
      <c r="AG349" s="94">
        <v>28</v>
      </c>
      <c r="AH349" s="94">
        <v>25</v>
      </c>
      <c r="AI349" s="94">
        <v>18</v>
      </c>
      <c r="AJ349" s="94">
        <v>16</v>
      </c>
      <c r="AK349" s="94">
        <v>9</v>
      </c>
      <c r="AL349" s="94">
        <v>7</v>
      </c>
      <c r="AM349" s="94">
        <v>1</v>
      </c>
      <c r="AN349" s="94">
        <v>5</v>
      </c>
      <c r="AO349" s="94">
        <v>5</v>
      </c>
      <c r="AP349" s="94">
        <v>11.1012</v>
      </c>
      <c r="AQ349" s="94">
        <v>420</v>
      </c>
      <c r="AR349" s="94">
        <v>35.026200000000003</v>
      </c>
      <c r="AS349" s="94">
        <v>36.748800000000003</v>
      </c>
      <c r="AT349" s="94">
        <v>194.0796</v>
      </c>
      <c r="AU349" s="94">
        <v>24.690600000000003</v>
      </c>
    </row>
    <row r="350" spans="1:47">
      <c r="A350" s="113">
        <v>305</v>
      </c>
      <c r="B350" s="89">
        <v>581</v>
      </c>
      <c r="C350" s="113" t="s">
        <v>553</v>
      </c>
      <c r="D350" s="82">
        <f t="shared" si="72"/>
        <v>378</v>
      </c>
      <c r="E350" s="142">
        <v>4</v>
      </c>
      <c r="F350" s="142">
        <v>7</v>
      </c>
      <c r="G350" s="142">
        <v>7</v>
      </c>
      <c r="H350" s="142">
        <v>8</v>
      </c>
      <c r="I350" s="142">
        <v>7</v>
      </c>
      <c r="J350" s="142">
        <v>8</v>
      </c>
      <c r="K350" s="142">
        <v>7</v>
      </c>
      <c r="L350" s="142">
        <v>7</v>
      </c>
      <c r="M350" s="142">
        <v>7</v>
      </c>
      <c r="N350" s="142">
        <v>7</v>
      </c>
      <c r="O350" s="142">
        <v>7</v>
      </c>
      <c r="P350" s="94">
        <v>7</v>
      </c>
      <c r="Q350" s="94">
        <v>7</v>
      </c>
      <c r="R350" s="94">
        <v>8</v>
      </c>
      <c r="S350" s="94">
        <v>7</v>
      </c>
      <c r="T350" s="94">
        <v>6</v>
      </c>
      <c r="U350" s="94">
        <v>7</v>
      </c>
      <c r="V350" s="94">
        <v>8</v>
      </c>
      <c r="W350" s="94">
        <v>8</v>
      </c>
      <c r="X350" s="94">
        <v>7</v>
      </c>
      <c r="Y350" s="94">
        <v>31</v>
      </c>
      <c r="Z350" s="94">
        <v>29</v>
      </c>
      <c r="AA350" s="94">
        <v>30</v>
      </c>
      <c r="AB350" s="94">
        <v>23</v>
      </c>
      <c r="AC350" s="94">
        <v>23</v>
      </c>
      <c r="AD350" s="94">
        <v>19</v>
      </c>
      <c r="AE350" s="94">
        <v>19</v>
      </c>
      <c r="AF350" s="94">
        <v>16</v>
      </c>
      <c r="AG350" s="94">
        <v>13</v>
      </c>
      <c r="AH350" s="94">
        <v>12</v>
      </c>
      <c r="AI350" s="94">
        <v>8</v>
      </c>
      <c r="AJ350" s="94">
        <v>7</v>
      </c>
      <c r="AK350" s="94">
        <v>4</v>
      </c>
      <c r="AL350" s="94">
        <v>3</v>
      </c>
      <c r="AM350" s="94">
        <v>0</v>
      </c>
      <c r="AN350" s="94">
        <v>2</v>
      </c>
      <c r="AO350" s="94">
        <v>2</v>
      </c>
      <c r="AP350" s="94">
        <v>5.1677999999999997</v>
      </c>
      <c r="AQ350" s="94">
        <v>196</v>
      </c>
      <c r="AR350" s="94">
        <v>16.305300000000003</v>
      </c>
      <c r="AS350" s="94">
        <v>17.107200000000002</v>
      </c>
      <c r="AT350" s="94">
        <v>90.347400000000007</v>
      </c>
      <c r="AU350" s="94">
        <v>11.493900000000002</v>
      </c>
    </row>
    <row r="351" spans="1:47">
      <c r="A351" s="113">
        <v>306</v>
      </c>
      <c r="B351" s="89">
        <v>582</v>
      </c>
      <c r="C351" s="113" t="s">
        <v>554</v>
      </c>
      <c r="D351" s="82">
        <f t="shared" si="72"/>
        <v>603</v>
      </c>
      <c r="E351" s="142">
        <v>7</v>
      </c>
      <c r="F351" s="142">
        <v>11</v>
      </c>
      <c r="G351" s="142">
        <v>11</v>
      </c>
      <c r="H351" s="142">
        <v>12</v>
      </c>
      <c r="I351" s="142">
        <v>12</v>
      </c>
      <c r="J351" s="142">
        <v>13</v>
      </c>
      <c r="K351" s="142">
        <v>11</v>
      </c>
      <c r="L351" s="142">
        <v>11</v>
      </c>
      <c r="M351" s="142">
        <v>11</v>
      </c>
      <c r="N351" s="142">
        <v>11</v>
      </c>
      <c r="O351" s="142">
        <v>11</v>
      </c>
      <c r="P351" s="94">
        <v>12</v>
      </c>
      <c r="Q351" s="94">
        <v>12</v>
      </c>
      <c r="R351" s="94">
        <v>13</v>
      </c>
      <c r="S351" s="94">
        <v>11</v>
      </c>
      <c r="T351" s="94">
        <v>10</v>
      </c>
      <c r="U351" s="94">
        <v>10</v>
      </c>
      <c r="V351" s="94">
        <v>12</v>
      </c>
      <c r="W351" s="94">
        <v>12</v>
      </c>
      <c r="X351" s="94">
        <v>11</v>
      </c>
      <c r="Y351" s="94">
        <v>49</v>
      </c>
      <c r="Z351" s="94">
        <v>46</v>
      </c>
      <c r="AA351" s="94">
        <v>49</v>
      </c>
      <c r="AB351" s="94">
        <v>36</v>
      </c>
      <c r="AC351" s="94">
        <v>37</v>
      </c>
      <c r="AD351" s="94">
        <v>30</v>
      </c>
      <c r="AE351" s="94">
        <v>30</v>
      </c>
      <c r="AF351" s="94">
        <v>25</v>
      </c>
      <c r="AG351" s="94">
        <v>21</v>
      </c>
      <c r="AH351" s="94">
        <v>19</v>
      </c>
      <c r="AI351" s="94">
        <v>13</v>
      </c>
      <c r="AJ351" s="94">
        <v>12</v>
      </c>
      <c r="AK351" s="94">
        <v>7</v>
      </c>
      <c r="AL351" s="94">
        <v>5</v>
      </c>
      <c r="AM351" s="94">
        <v>0</v>
      </c>
      <c r="AN351" s="94">
        <v>3</v>
      </c>
      <c r="AO351" s="94">
        <v>3</v>
      </c>
      <c r="AP351" s="94">
        <v>8.2881999999999998</v>
      </c>
      <c r="AQ351" s="94">
        <v>314</v>
      </c>
      <c r="AR351" s="94">
        <v>26.150700000000004</v>
      </c>
      <c r="AS351" s="94">
        <v>27.436800000000002</v>
      </c>
      <c r="AT351" s="94">
        <v>144.90060000000003</v>
      </c>
      <c r="AU351" s="94">
        <v>18.434100000000004</v>
      </c>
    </row>
    <row r="352" spans="1:47">
      <c r="A352" s="67"/>
      <c r="B352" s="68" t="s">
        <v>33</v>
      </c>
      <c r="C352" s="73" t="s">
        <v>302</v>
      </c>
      <c r="D352" s="119">
        <f t="shared" si="72"/>
        <v>85201</v>
      </c>
      <c r="E352" s="107">
        <f t="shared" ref="E352:AU352" si="76">+E353+E396+E402</f>
        <v>1629</v>
      </c>
      <c r="F352" s="107">
        <f t="shared" si="76"/>
        <v>1499</v>
      </c>
      <c r="G352" s="107">
        <f t="shared" si="76"/>
        <v>1465</v>
      </c>
      <c r="H352" s="107">
        <f t="shared" si="76"/>
        <v>1407</v>
      </c>
      <c r="I352" s="107">
        <f t="shared" si="76"/>
        <v>1399</v>
      </c>
      <c r="J352" s="107">
        <f t="shared" si="76"/>
        <v>1366</v>
      </c>
      <c r="K352" s="107">
        <f t="shared" si="76"/>
        <v>1501</v>
      </c>
      <c r="L352" s="107">
        <f t="shared" si="76"/>
        <v>1493</v>
      </c>
      <c r="M352" s="107">
        <f t="shared" si="76"/>
        <v>1574</v>
      </c>
      <c r="N352" s="107">
        <f t="shared" si="76"/>
        <v>1512</v>
      </c>
      <c r="O352" s="107">
        <f t="shared" si="76"/>
        <v>1450</v>
      </c>
      <c r="P352" s="107">
        <f t="shared" si="76"/>
        <v>1503</v>
      </c>
      <c r="Q352" s="107">
        <f t="shared" si="76"/>
        <v>1616</v>
      </c>
      <c r="R352" s="107">
        <f t="shared" si="76"/>
        <v>1574</v>
      </c>
      <c r="S352" s="107">
        <f t="shared" si="76"/>
        <v>1548</v>
      </c>
      <c r="T352" s="107">
        <f t="shared" si="76"/>
        <v>1559</v>
      </c>
      <c r="U352" s="107">
        <f t="shared" si="76"/>
        <v>1509</v>
      </c>
      <c r="V352" s="107">
        <f t="shared" si="76"/>
        <v>1474</v>
      </c>
      <c r="W352" s="107">
        <f t="shared" si="76"/>
        <v>1559</v>
      </c>
      <c r="X352" s="107">
        <f t="shared" si="76"/>
        <v>1436</v>
      </c>
      <c r="Y352" s="107">
        <f t="shared" si="76"/>
        <v>6860</v>
      </c>
      <c r="Z352" s="107">
        <f t="shared" si="76"/>
        <v>6807</v>
      </c>
      <c r="AA352" s="107">
        <f t="shared" si="76"/>
        <v>6849</v>
      </c>
      <c r="AB352" s="107">
        <f t="shared" si="76"/>
        <v>6537</v>
      </c>
      <c r="AC352" s="107">
        <f t="shared" si="76"/>
        <v>5673</v>
      </c>
      <c r="AD352" s="107">
        <f t="shared" si="76"/>
        <v>4923</v>
      </c>
      <c r="AE352" s="107">
        <f t="shared" si="76"/>
        <v>3823</v>
      </c>
      <c r="AF352" s="107">
        <f t="shared" si="76"/>
        <v>3959</v>
      </c>
      <c r="AG352" s="107">
        <f t="shared" si="76"/>
        <v>3095</v>
      </c>
      <c r="AH352" s="107">
        <f t="shared" si="76"/>
        <v>2532</v>
      </c>
      <c r="AI352" s="107">
        <f t="shared" si="76"/>
        <v>1786</v>
      </c>
      <c r="AJ352" s="107">
        <f t="shared" si="76"/>
        <v>1072</v>
      </c>
      <c r="AK352" s="107">
        <f t="shared" si="76"/>
        <v>675</v>
      </c>
      <c r="AL352" s="107">
        <f t="shared" si="76"/>
        <v>537</v>
      </c>
      <c r="AM352" s="107">
        <f t="shared" si="76"/>
        <v>105</v>
      </c>
      <c r="AN352" s="107">
        <f t="shared" si="76"/>
        <v>947</v>
      </c>
      <c r="AO352" s="107">
        <f t="shared" si="76"/>
        <v>903</v>
      </c>
      <c r="AP352" s="107">
        <f t="shared" si="76"/>
        <v>2211</v>
      </c>
      <c r="AQ352" s="107">
        <f t="shared" si="76"/>
        <v>41496</v>
      </c>
      <c r="AR352" s="107">
        <f t="shared" si="76"/>
        <v>3744</v>
      </c>
      <c r="AS352" s="107">
        <f t="shared" si="76"/>
        <v>3650</v>
      </c>
      <c r="AT352" s="107">
        <f t="shared" si="76"/>
        <v>18029</v>
      </c>
      <c r="AU352" s="107">
        <f t="shared" si="76"/>
        <v>3025</v>
      </c>
    </row>
    <row r="353" spans="1:47">
      <c r="A353" s="44"/>
      <c r="B353" s="44"/>
      <c r="C353" s="45" t="s">
        <v>283</v>
      </c>
      <c r="D353" s="122">
        <f t="shared" si="72"/>
        <v>82415</v>
      </c>
      <c r="E353" s="46">
        <f t="shared" ref="E353:AU353" si="77">+E354+E358+E382+E387+E392</f>
        <v>1537</v>
      </c>
      <c r="F353" s="46">
        <f t="shared" si="77"/>
        <v>1442</v>
      </c>
      <c r="G353" s="46">
        <f t="shared" si="77"/>
        <v>1382</v>
      </c>
      <c r="H353" s="46">
        <f t="shared" si="77"/>
        <v>1350</v>
      </c>
      <c r="I353" s="46">
        <f t="shared" si="77"/>
        <v>1343</v>
      </c>
      <c r="J353" s="46">
        <f t="shared" si="77"/>
        <v>1305</v>
      </c>
      <c r="K353" s="46">
        <f t="shared" si="77"/>
        <v>1446</v>
      </c>
      <c r="L353" s="46">
        <f t="shared" si="77"/>
        <v>1449</v>
      </c>
      <c r="M353" s="46">
        <f t="shared" si="77"/>
        <v>1527</v>
      </c>
      <c r="N353" s="46">
        <f t="shared" si="77"/>
        <v>1457</v>
      </c>
      <c r="O353" s="46">
        <f t="shared" si="77"/>
        <v>1394</v>
      </c>
      <c r="P353" s="46">
        <f t="shared" si="77"/>
        <v>1450</v>
      </c>
      <c r="Q353" s="46">
        <f t="shared" si="77"/>
        <v>1573</v>
      </c>
      <c r="R353" s="46">
        <f t="shared" si="77"/>
        <v>1531</v>
      </c>
      <c r="S353" s="46">
        <f t="shared" si="77"/>
        <v>1500</v>
      </c>
      <c r="T353" s="46">
        <f t="shared" si="77"/>
        <v>1525</v>
      </c>
      <c r="U353" s="46">
        <f t="shared" si="77"/>
        <v>1465</v>
      </c>
      <c r="V353" s="46">
        <f t="shared" si="77"/>
        <v>1421</v>
      </c>
      <c r="W353" s="46">
        <f t="shared" si="77"/>
        <v>1510</v>
      </c>
      <c r="X353" s="46">
        <f t="shared" si="77"/>
        <v>1396</v>
      </c>
      <c r="Y353" s="46">
        <f t="shared" si="77"/>
        <v>6710</v>
      </c>
      <c r="Z353" s="46">
        <f t="shared" si="77"/>
        <v>6573</v>
      </c>
      <c r="AA353" s="46">
        <f t="shared" si="77"/>
        <v>6654</v>
      </c>
      <c r="AB353" s="46">
        <f t="shared" si="77"/>
        <v>6353</v>
      </c>
      <c r="AC353" s="46">
        <f t="shared" si="77"/>
        <v>5510</v>
      </c>
      <c r="AD353" s="46">
        <f t="shared" si="77"/>
        <v>4776</v>
      </c>
      <c r="AE353" s="46">
        <f t="shared" si="77"/>
        <v>3704</v>
      </c>
      <c r="AF353" s="46">
        <f t="shared" si="77"/>
        <v>3827</v>
      </c>
      <c r="AG353" s="46">
        <f t="shared" si="77"/>
        <v>2979</v>
      </c>
      <c r="AH353" s="46">
        <f t="shared" si="77"/>
        <v>2440</v>
      </c>
      <c r="AI353" s="46">
        <f t="shared" si="77"/>
        <v>1721</v>
      </c>
      <c r="AJ353" s="46">
        <f t="shared" si="77"/>
        <v>1023</v>
      </c>
      <c r="AK353" s="46">
        <f t="shared" si="77"/>
        <v>640</v>
      </c>
      <c r="AL353" s="46">
        <f t="shared" si="77"/>
        <v>502</v>
      </c>
      <c r="AM353" s="46">
        <f t="shared" si="77"/>
        <v>102</v>
      </c>
      <c r="AN353" s="46">
        <f t="shared" si="77"/>
        <v>906</v>
      </c>
      <c r="AO353" s="46">
        <f t="shared" si="77"/>
        <v>850</v>
      </c>
      <c r="AP353" s="46">
        <f t="shared" si="77"/>
        <v>2112</v>
      </c>
      <c r="AQ353" s="46">
        <f t="shared" si="77"/>
        <v>40233</v>
      </c>
      <c r="AR353" s="46">
        <f t="shared" si="77"/>
        <v>3616</v>
      </c>
      <c r="AS353" s="46">
        <f t="shared" si="77"/>
        <v>3553</v>
      </c>
      <c r="AT353" s="46">
        <f t="shared" si="77"/>
        <v>17503</v>
      </c>
      <c r="AU353" s="46">
        <f t="shared" si="77"/>
        <v>2946</v>
      </c>
    </row>
    <row r="354" spans="1:47">
      <c r="A354" s="157" t="s">
        <v>119</v>
      </c>
      <c r="B354" s="86" t="s">
        <v>33</v>
      </c>
      <c r="C354" s="87" t="s">
        <v>120</v>
      </c>
      <c r="D354" s="82">
        <f t="shared" si="72"/>
        <v>3076</v>
      </c>
      <c r="E354" s="88">
        <f t="shared" ref="E354:AU354" si="78">SUM(E355:E357)</f>
        <v>23</v>
      </c>
      <c r="F354" s="88">
        <f t="shared" si="78"/>
        <v>30</v>
      </c>
      <c r="G354" s="88">
        <f t="shared" si="78"/>
        <v>23</v>
      </c>
      <c r="H354" s="88">
        <f t="shared" si="78"/>
        <v>20</v>
      </c>
      <c r="I354" s="88">
        <f t="shared" si="78"/>
        <v>17</v>
      </c>
      <c r="J354" s="88">
        <f t="shared" si="78"/>
        <v>27</v>
      </c>
      <c r="K354" s="88">
        <f t="shared" si="78"/>
        <v>57</v>
      </c>
      <c r="L354" s="88">
        <f t="shared" si="78"/>
        <v>57</v>
      </c>
      <c r="M354" s="88">
        <f t="shared" si="78"/>
        <v>54</v>
      </c>
      <c r="N354" s="88">
        <f t="shared" si="78"/>
        <v>58</v>
      </c>
      <c r="O354" s="88">
        <f t="shared" si="78"/>
        <v>62</v>
      </c>
      <c r="P354" s="88">
        <f t="shared" si="78"/>
        <v>63</v>
      </c>
      <c r="Q354" s="88">
        <f t="shared" si="78"/>
        <v>58</v>
      </c>
      <c r="R354" s="88">
        <f t="shared" si="78"/>
        <v>56</v>
      </c>
      <c r="S354" s="88">
        <f t="shared" si="78"/>
        <v>63</v>
      </c>
      <c r="T354" s="88">
        <f t="shared" si="78"/>
        <v>55</v>
      </c>
      <c r="U354" s="88">
        <f t="shared" si="78"/>
        <v>56</v>
      </c>
      <c r="V354" s="88">
        <f t="shared" si="78"/>
        <v>53</v>
      </c>
      <c r="W354" s="88">
        <f t="shared" si="78"/>
        <v>55</v>
      </c>
      <c r="X354" s="88">
        <f t="shared" si="78"/>
        <v>52</v>
      </c>
      <c r="Y354" s="88">
        <f t="shared" si="78"/>
        <v>235</v>
      </c>
      <c r="Z354" s="88">
        <f t="shared" si="78"/>
        <v>257</v>
      </c>
      <c r="AA354" s="88">
        <f t="shared" si="78"/>
        <v>255</v>
      </c>
      <c r="AB354" s="88">
        <f t="shared" si="78"/>
        <v>229</v>
      </c>
      <c r="AC354" s="88">
        <f t="shared" si="78"/>
        <v>211</v>
      </c>
      <c r="AD354" s="88">
        <f t="shared" si="78"/>
        <v>187</v>
      </c>
      <c r="AE354" s="88">
        <f t="shared" si="78"/>
        <v>172</v>
      </c>
      <c r="AF354" s="88">
        <f t="shared" si="78"/>
        <v>158</v>
      </c>
      <c r="AG354" s="88">
        <f t="shared" si="78"/>
        <v>135</v>
      </c>
      <c r="AH354" s="88">
        <f t="shared" si="78"/>
        <v>110</v>
      </c>
      <c r="AI354" s="88">
        <f t="shared" si="78"/>
        <v>75</v>
      </c>
      <c r="AJ354" s="88">
        <f t="shared" si="78"/>
        <v>52</v>
      </c>
      <c r="AK354" s="88">
        <f t="shared" si="78"/>
        <v>32</v>
      </c>
      <c r="AL354" s="88">
        <f t="shared" si="78"/>
        <v>29</v>
      </c>
      <c r="AM354" s="88">
        <f t="shared" si="78"/>
        <v>5</v>
      </c>
      <c r="AN354" s="88">
        <f t="shared" si="78"/>
        <v>31</v>
      </c>
      <c r="AO354" s="88">
        <f t="shared" si="78"/>
        <v>26</v>
      </c>
      <c r="AP354" s="88">
        <f t="shared" si="78"/>
        <v>68</v>
      </c>
      <c r="AQ354" s="88">
        <f t="shared" si="78"/>
        <v>1556</v>
      </c>
      <c r="AR354" s="88">
        <f t="shared" si="78"/>
        <v>146</v>
      </c>
      <c r="AS354" s="88">
        <f t="shared" si="78"/>
        <v>138</v>
      </c>
      <c r="AT354" s="88">
        <f t="shared" si="78"/>
        <v>637</v>
      </c>
      <c r="AU354" s="88">
        <f t="shared" si="78"/>
        <v>114</v>
      </c>
    </row>
    <row r="355" spans="1:47">
      <c r="A355" s="58"/>
      <c r="B355" s="59">
        <v>310</v>
      </c>
      <c r="C355" s="58" t="s">
        <v>304</v>
      </c>
      <c r="D355" s="82">
        <f t="shared" si="72"/>
        <v>1054</v>
      </c>
      <c r="E355" s="60">
        <v>5</v>
      </c>
      <c r="F355" s="60">
        <v>7</v>
      </c>
      <c r="G355" s="60">
        <v>3</v>
      </c>
      <c r="H355" s="60">
        <v>5</v>
      </c>
      <c r="I355" s="60">
        <v>2</v>
      </c>
      <c r="J355" s="60">
        <v>7</v>
      </c>
      <c r="K355" s="60">
        <v>20</v>
      </c>
      <c r="L355" s="60">
        <v>20</v>
      </c>
      <c r="M355" s="60">
        <v>19</v>
      </c>
      <c r="N355" s="60">
        <v>20</v>
      </c>
      <c r="O355" s="60">
        <v>22</v>
      </c>
      <c r="P355" s="60">
        <v>22</v>
      </c>
      <c r="Q355" s="60">
        <v>20</v>
      </c>
      <c r="R355" s="60">
        <v>20</v>
      </c>
      <c r="S355" s="60">
        <v>22</v>
      </c>
      <c r="T355" s="60">
        <v>19</v>
      </c>
      <c r="U355" s="60">
        <v>20</v>
      </c>
      <c r="V355" s="60">
        <v>19</v>
      </c>
      <c r="W355" s="60">
        <v>19</v>
      </c>
      <c r="X355" s="60">
        <v>18</v>
      </c>
      <c r="Y355" s="60">
        <v>82</v>
      </c>
      <c r="Z355" s="60">
        <v>90</v>
      </c>
      <c r="AA355" s="60">
        <v>89</v>
      </c>
      <c r="AB355" s="60">
        <v>80</v>
      </c>
      <c r="AC355" s="60">
        <v>74</v>
      </c>
      <c r="AD355" s="60">
        <v>65</v>
      </c>
      <c r="AE355" s="60">
        <v>60</v>
      </c>
      <c r="AF355" s="60">
        <v>55</v>
      </c>
      <c r="AG355" s="60">
        <v>47</v>
      </c>
      <c r="AH355" s="60">
        <v>38</v>
      </c>
      <c r="AI355" s="60">
        <v>26</v>
      </c>
      <c r="AJ355" s="60">
        <v>18</v>
      </c>
      <c r="AK355" s="60">
        <v>11</v>
      </c>
      <c r="AL355" s="60">
        <v>10</v>
      </c>
      <c r="AM355" s="60">
        <v>2</v>
      </c>
      <c r="AN355" s="60">
        <v>11</v>
      </c>
      <c r="AO355" s="60">
        <v>9</v>
      </c>
      <c r="AP355" s="60">
        <v>24</v>
      </c>
      <c r="AQ355" s="60">
        <v>544</v>
      </c>
      <c r="AR355" s="60">
        <v>51</v>
      </c>
      <c r="AS355" s="60">
        <v>48</v>
      </c>
      <c r="AT355" s="60">
        <v>223</v>
      </c>
      <c r="AU355" s="60">
        <v>40</v>
      </c>
    </row>
    <row r="356" spans="1:47">
      <c r="A356" s="58"/>
      <c r="B356" s="59">
        <v>311</v>
      </c>
      <c r="C356" s="58" t="s">
        <v>305</v>
      </c>
      <c r="D356" s="82">
        <f t="shared" si="72"/>
        <v>1311</v>
      </c>
      <c r="E356" s="60">
        <f>10+5</f>
        <v>15</v>
      </c>
      <c r="F356" s="60">
        <v>19</v>
      </c>
      <c r="G356" s="60">
        <v>16</v>
      </c>
      <c r="H356" s="60">
        <v>12</v>
      </c>
      <c r="I356" s="60">
        <v>11</v>
      </c>
      <c r="J356" s="60">
        <v>16</v>
      </c>
      <c r="K356" s="60">
        <v>24</v>
      </c>
      <c r="L356" s="60">
        <v>24</v>
      </c>
      <c r="M356" s="60">
        <v>22</v>
      </c>
      <c r="N356" s="60">
        <v>24</v>
      </c>
      <c r="O356" s="60">
        <v>26</v>
      </c>
      <c r="P356" s="60">
        <v>26</v>
      </c>
      <c r="Q356" s="60">
        <v>24</v>
      </c>
      <c r="R356" s="60">
        <v>23</v>
      </c>
      <c r="S356" s="60">
        <v>26</v>
      </c>
      <c r="T356" s="60">
        <v>23</v>
      </c>
      <c r="U356" s="60">
        <v>23</v>
      </c>
      <c r="V356" s="60">
        <v>22</v>
      </c>
      <c r="W356" s="60">
        <v>23</v>
      </c>
      <c r="X356" s="60">
        <v>22</v>
      </c>
      <c r="Y356" s="60">
        <v>98</v>
      </c>
      <c r="Z356" s="60">
        <v>107</v>
      </c>
      <c r="AA356" s="60">
        <v>106</v>
      </c>
      <c r="AB356" s="60">
        <v>95</v>
      </c>
      <c r="AC356" s="60">
        <v>88</v>
      </c>
      <c r="AD356" s="60">
        <v>78</v>
      </c>
      <c r="AE356" s="60">
        <v>72</v>
      </c>
      <c r="AF356" s="60">
        <v>66</v>
      </c>
      <c r="AG356" s="60">
        <v>56</v>
      </c>
      <c r="AH356" s="60">
        <v>46</v>
      </c>
      <c r="AI356" s="60">
        <v>31</v>
      </c>
      <c r="AJ356" s="60">
        <v>22</v>
      </c>
      <c r="AK356" s="60">
        <v>13</v>
      </c>
      <c r="AL356" s="60">
        <v>12</v>
      </c>
      <c r="AM356" s="60">
        <v>2</v>
      </c>
      <c r="AN356" s="60">
        <v>13</v>
      </c>
      <c r="AO356" s="60">
        <v>11</v>
      </c>
      <c r="AP356" s="60">
        <v>28</v>
      </c>
      <c r="AQ356" s="60">
        <v>647</v>
      </c>
      <c r="AR356" s="60">
        <v>61</v>
      </c>
      <c r="AS356" s="60">
        <v>58</v>
      </c>
      <c r="AT356" s="60">
        <v>265</v>
      </c>
      <c r="AU356" s="60">
        <v>47</v>
      </c>
    </row>
    <row r="357" spans="1:47">
      <c r="A357" s="58"/>
      <c r="B357" s="59">
        <v>312</v>
      </c>
      <c r="C357" s="58" t="s">
        <v>306</v>
      </c>
      <c r="D357" s="82">
        <f t="shared" si="72"/>
        <v>711</v>
      </c>
      <c r="E357" s="60">
        <v>3</v>
      </c>
      <c r="F357" s="60">
        <v>4</v>
      </c>
      <c r="G357" s="60">
        <v>4</v>
      </c>
      <c r="H357" s="60">
        <v>3</v>
      </c>
      <c r="I357" s="60">
        <v>4</v>
      </c>
      <c r="J357" s="60">
        <v>4</v>
      </c>
      <c r="K357" s="60">
        <v>13</v>
      </c>
      <c r="L357" s="60">
        <v>13</v>
      </c>
      <c r="M357" s="60">
        <v>13</v>
      </c>
      <c r="N357" s="60">
        <v>14</v>
      </c>
      <c r="O357" s="60">
        <v>14</v>
      </c>
      <c r="P357" s="60">
        <v>15</v>
      </c>
      <c r="Q357" s="60">
        <v>14</v>
      </c>
      <c r="R357" s="60">
        <v>13</v>
      </c>
      <c r="S357" s="60">
        <v>15</v>
      </c>
      <c r="T357" s="60">
        <v>13</v>
      </c>
      <c r="U357" s="60">
        <v>13</v>
      </c>
      <c r="V357" s="60">
        <v>12</v>
      </c>
      <c r="W357" s="60">
        <v>13</v>
      </c>
      <c r="X357" s="60">
        <v>12</v>
      </c>
      <c r="Y357" s="60">
        <v>55</v>
      </c>
      <c r="Z357" s="60">
        <v>60</v>
      </c>
      <c r="AA357" s="60">
        <v>60</v>
      </c>
      <c r="AB357" s="60">
        <v>54</v>
      </c>
      <c r="AC357" s="60">
        <v>49</v>
      </c>
      <c r="AD357" s="60">
        <v>44</v>
      </c>
      <c r="AE357" s="60">
        <v>40</v>
      </c>
      <c r="AF357" s="60">
        <v>37</v>
      </c>
      <c r="AG357" s="60">
        <v>32</v>
      </c>
      <c r="AH357" s="60">
        <v>26</v>
      </c>
      <c r="AI357" s="60">
        <v>18</v>
      </c>
      <c r="AJ357" s="60">
        <v>12</v>
      </c>
      <c r="AK357" s="60">
        <v>8</v>
      </c>
      <c r="AL357" s="60">
        <v>7</v>
      </c>
      <c r="AM357" s="60">
        <v>1</v>
      </c>
      <c r="AN357" s="60">
        <v>7</v>
      </c>
      <c r="AO357" s="60">
        <v>6</v>
      </c>
      <c r="AP357" s="60">
        <v>16</v>
      </c>
      <c r="AQ357" s="60">
        <v>365</v>
      </c>
      <c r="AR357" s="60">
        <v>34</v>
      </c>
      <c r="AS357" s="60">
        <v>32</v>
      </c>
      <c r="AT357" s="60">
        <v>149</v>
      </c>
      <c r="AU357" s="60">
        <v>27</v>
      </c>
    </row>
    <row r="358" spans="1:47">
      <c r="A358" s="157">
        <v>120302</v>
      </c>
      <c r="B358" s="59"/>
      <c r="C358" s="58" t="s">
        <v>307</v>
      </c>
      <c r="D358" s="82">
        <f t="shared" si="72"/>
        <v>44314</v>
      </c>
      <c r="E358" s="158">
        <f>SUM(E359:E381)</f>
        <v>770</v>
      </c>
      <c r="F358" s="158">
        <f t="shared" ref="F358:AQ358" si="79">SUM(F359:F381)</f>
        <v>787</v>
      </c>
      <c r="G358" s="158">
        <f t="shared" si="79"/>
        <v>765</v>
      </c>
      <c r="H358" s="158">
        <f t="shared" si="79"/>
        <v>711</v>
      </c>
      <c r="I358" s="158">
        <f t="shared" si="79"/>
        <v>708</v>
      </c>
      <c r="J358" s="158">
        <f t="shared" si="79"/>
        <v>676</v>
      </c>
      <c r="K358" s="158">
        <f t="shared" si="79"/>
        <v>757</v>
      </c>
      <c r="L358" s="158">
        <f t="shared" si="79"/>
        <v>778</v>
      </c>
      <c r="M358" s="158">
        <f t="shared" si="79"/>
        <v>817</v>
      </c>
      <c r="N358" s="158">
        <f t="shared" si="79"/>
        <v>767</v>
      </c>
      <c r="O358" s="158">
        <f t="shared" si="79"/>
        <v>721</v>
      </c>
      <c r="P358" s="158">
        <f t="shared" si="79"/>
        <v>772</v>
      </c>
      <c r="Q358" s="158">
        <f t="shared" si="79"/>
        <v>837</v>
      </c>
      <c r="R358" s="158">
        <f t="shared" si="79"/>
        <v>812</v>
      </c>
      <c r="S358" s="158">
        <f t="shared" si="79"/>
        <v>831</v>
      </c>
      <c r="T358" s="158">
        <f t="shared" si="79"/>
        <v>856</v>
      </c>
      <c r="U358" s="158">
        <f t="shared" si="79"/>
        <v>831</v>
      </c>
      <c r="V358" s="158">
        <f t="shared" si="79"/>
        <v>796</v>
      </c>
      <c r="W358" s="158">
        <f t="shared" si="79"/>
        <v>878</v>
      </c>
      <c r="X358" s="158">
        <f t="shared" si="79"/>
        <v>788</v>
      </c>
      <c r="Y358" s="158">
        <f t="shared" si="79"/>
        <v>3720</v>
      </c>
      <c r="Z358" s="158">
        <f t="shared" si="79"/>
        <v>3710</v>
      </c>
      <c r="AA358" s="158">
        <f t="shared" si="79"/>
        <v>3602</v>
      </c>
      <c r="AB358" s="158">
        <f t="shared" si="79"/>
        <v>3527</v>
      </c>
      <c r="AC358" s="158">
        <f t="shared" si="79"/>
        <v>3037</v>
      </c>
      <c r="AD358" s="158">
        <f t="shared" si="79"/>
        <v>2604</v>
      </c>
      <c r="AE358" s="158">
        <f t="shared" si="79"/>
        <v>1867</v>
      </c>
      <c r="AF358" s="158">
        <f t="shared" si="79"/>
        <v>2094</v>
      </c>
      <c r="AG358" s="158">
        <f t="shared" si="79"/>
        <v>1504</v>
      </c>
      <c r="AH358" s="158">
        <f t="shared" si="79"/>
        <v>1270</v>
      </c>
      <c r="AI358" s="158">
        <f t="shared" si="79"/>
        <v>805</v>
      </c>
      <c r="AJ358" s="158">
        <f t="shared" si="79"/>
        <v>435</v>
      </c>
      <c r="AK358" s="158">
        <f t="shared" si="79"/>
        <v>278</v>
      </c>
      <c r="AL358" s="158">
        <f t="shared" si="79"/>
        <v>203</v>
      </c>
      <c r="AM358" s="158">
        <f t="shared" si="79"/>
        <v>52</v>
      </c>
      <c r="AN358" s="158">
        <f t="shared" si="79"/>
        <v>491</v>
      </c>
      <c r="AO358" s="158">
        <f t="shared" si="79"/>
        <v>464</v>
      </c>
      <c r="AP358" s="158">
        <f t="shared" si="79"/>
        <v>1146</v>
      </c>
      <c r="AQ358" s="158">
        <f t="shared" si="79"/>
        <v>21679</v>
      </c>
      <c r="AR358" s="158">
        <f>SUM(AR359:AR381)</f>
        <v>1960</v>
      </c>
      <c r="AS358" s="158">
        <f>SUM(AS359:AS381)</f>
        <v>1948</v>
      </c>
      <c r="AT358" s="158">
        <f>SUM(AT359:AT381)</f>
        <v>9725</v>
      </c>
      <c r="AU358" s="158">
        <f>SUM(AU359:AU381)</f>
        <v>1968</v>
      </c>
    </row>
    <row r="359" spans="1:47">
      <c r="A359" s="56"/>
      <c r="B359" s="56">
        <v>318</v>
      </c>
      <c r="C359" s="56" t="s">
        <v>308</v>
      </c>
      <c r="D359" s="82">
        <f t="shared" si="72"/>
        <v>16795</v>
      </c>
      <c r="E359" s="70">
        <v>392</v>
      </c>
      <c r="F359" s="70">
        <v>345</v>
      </c>
      <c r="G359" s="70">
        <v>346</v>
      </c>
      <c r="H359" s="49">
        <v>284</v>
      </c>
      <c r="I359" s="49">
        <v>302</v>
      </c>
      <c r="J359" s="42">
        <v>285</v>
      </c>
      <c r="K359" s="42">
        <v>230</v>
      </c>
      <c r="L359" s="42">
        <v>220</v>
      </c>
      <c r="M359" s="42">
        <v>250</v>
      </c>
      <c r="N359" s="42">
        <v>215</v>
      </c>
      <c r="O359" s="42">
        <v>228</v>
      </c>
      <c r="P359" s="42">
        <v>220</v>
      </c>
      <c r="Q359" s="42">
        <v>270</v>
      </c>
      <c r="R359" s="42">
        <v>260</v>
      </c>
      <c r="S359" s="42">
        <v>271</v>
      </c>
      <c r="T359" s="42">
        <v>278</v>
      </c>
      <c r="U359" s="42">
        <v>298</v>
      </c>
      <c r="V359" s="42">
        <v>280</v>
      </c>
      <c r="W359" s="42">
        <v>310</v>
      </c>
      <c r="X359" s="42">
        <v>264</v>
      </c>
      <c r="Y359" s="43">
        <v>1197</v>
      </c>
      <c r="Z359" s="43">
        <v>1299</v>
      </c>
      <c r="AA359" s="43">
        <v>1320</v>
      </c>
      <c r="AB359" s="43">
        <v>1391</v>
      </c>
      <c r="AC359" s="42">
        <v>1390</v>
      </c>
      <c r="AD359" s="42">
        <v>1108</v>
      </c>
      <c r="AE359" s="42">
        <v>607</v>
      </c>
      <c r="AF359" s="42">
        <v>1056</v>
      </c>
      <c r="AG359" s="42">
        <v>680</v>
      </c>
      <c r="AH359" s="42">
        <v>620</v>
      </c>
      <c r="AI359" s="42">
        <v>330</v>
      </c>
      <c r="AJ359" s="42">
        <v>103</v>
      </c>
      <c r="AK359" s="42">
        <v>80</v>
      </c>
      <c r="AL359" s="42">
        <v>66</v>
      </c>
      <c r="AM359" s="42">
        <v>17</v>
      </c>
      <c r="AN359" s="42">
        <v>159</v>
      </c>
      <c r="AO359" s="42">
        <v>151</v>
      </c>
      <c r="AP359" s="42">
        <v>373</v>
      </c>
      <c r="AQ359" s="43">
        <v>7049</v>
      </c>
      <c r="AR359" s="42">
        <v>638</v>
      </c>
      <c r="AS359" s="42">
        <v>634</v>
      </c>
      <c r="AT359" s="43">
        <v>3162</v>
      </c>
      <c r="AU359" s="42">
        <v>640</v>
      </c>
    </row>
    <row r="360" spans="1:47">
      <c r="A360" s="56"/>
      <c r="B360" s="56">
        <v>319</v>
      </c>
      <c r="C360" s="56" t="s">
        <v>309</v>
      </c>
      <c r="D360" s="82">
        <f t="shared" si="72"/>
        <v>2125</v>
      </c>
      <c r="E360" s="49">
        <v>27</v>
      </c>
      <c r="F360" s="49">
        <v>35</v>
      </c>
      <c r="G360" s="49">
        <v>45</v>
      </c>
      <c r="H360" s="49">
        <v>34</v>
      </c>
      <c r="I360" s="49">
        <v>30</v>
      </c>
      <c r="J360" s="49">
        <v>35</v>
      </c>
      <c r="K360" s="42">
        <v>40</v>
      </c>
      <c r="L360" s="42">
        <v>43</v>
      </c>
      <c r="M360" s="42">
        <v>43</v>
      </c>
      <c r="N360" s="42">
        <v>42</v>
      </c>
      <c r="O360" s="42">
        <v>38</v>
      </c>
      <c r="P360" s="42">
        <v>42</v>
      </c>
      <c r="Q360" s="42">
        <v>43</v>
      </c>
      <c r="R360" s="42">
        <v>42</v>
      </c>
      <c r="S360" s="42">
        <v>43</v>
      </c>
      <c r="T360" s="42">
        <v>44</v>
      </c>
      <c r="U360" s="42">
        <v>41</v>
      </c>
      <c r="V360" s="42">
        <v>40</v>
      </c>
      <c r="W360" s="42">
        <v>43</v>
      </c>
      <c r="X360" s="42">
        <v>40</v>
      </c>
      <c r="Y360" s="42">
        <v>193</v>
      </c>
      <c r="Z360" s="42">
        <v>185</v>
      </c>
      <c r="AA360" s="42">
        <v>175</v>
      </c>
      <c r="AB360" s="42">
        <v>164</v>
      </c>
      <c r="AC360" s="42">
        <v>126</v>
      </c>
      <c r="AD360" s="42">
        <v>115</v>
      </c>
      <c r="AE360" s="42">
        <v>97</v>
      </c>
      <c r="AF360" s="42">
        <v>80</v>
      </c>
      <c r="AG360" s="42">
        <v>63</v>
      </c>
      <c r="AH360" s="42">
        <v>50</v>
      </c>
      <c r="AI360" s="42">
        <v>36</v>
      </c>
      <c r="AJ360" s="42">
        <v>25</v>
      </c>
      <c r="AK360" s="42">
        <v>15</v>
      </c>
      <c r="AL360" s="42">
        <v>11</v>
      </c>
      <c r="AM360" s="42">
        <v>3</v>
      </c>
      <c r="AN360" s="42">
        <v>25</v>
      </c>
      <c r="AO360" s="42">
        <v>24</v>
      </c>
      <c r="AP360" s="42">
        <v>59</v>
      </c>
      <c r="AQ360" s="43">
        <v>1121</v>
      </c>
      <c r="AR360" s="42">
        <v>101</v>
      </c>
      <c r="AS360" s="42">
        <v>101</v>
      </c>
      <c r="AT360" s="42">
        <v>503</v>
      </c>
      <c r="AU360" s="42">
        <v>102</v>
      </c>
    </row>
    <row r="361" spans="1:47">
      <c r="A361" s="56"/>
      <c r="B361" s="56">
        <v>320</v>
      </c>
      <c r="C361" s="56" t="s">
        <v>310</v>
      </c>
      <c r="D361" s="82">
        <f t="shared" si="72"/>
        <v>3932</v>
      </c>
      <c r="E361" s="49">
        <v>63</v>
      </c>
      <c r="F361" s="49">
        <v>78</v>
      </c>
      <c r="G361" s="49">
        <v>81</v>
      </c>
      <c r="H361" s="49">
        <v>75</v>
      </c>
      <c r="I361" s="49">
        <v>64</v>
      </c>
      <c r="J361" s="49">
        <v>63</v>
      </c>
      <c r="K361" s="42">
        <v>74</v>
      </c>
      <c r="L361" s="42">
        <v>78</v>
      </c>
      <c r="M361" s="42">
        <v>79</v>
      </c>
      <c r="N361" s="42">
        <v>77</v>
      </c>
      <c r="O361" s="42">
        <v>69</v>
      </c>
      <c r="P361" s="42">
        <v>77</v>
      </c>
      <c r="Q361" s="42">
        <v>79</v>
      </c>
      <c r="R361" s="42">
        <v>77</v>
      </c>
      <c r="S361" s="42">
        <v>79</v>
      </c>
      <c r="T361" s="42">
        <v>81</v>
      </c>
      <c r="U361" s="42">
        <v>75</v>
      </c>
      <c r="V361" s="42">
        <v>72</v>
      </c>
      <c r="W361" s="42">
        <v>82</v>
      </c>
      <c r="X361" s="42">
        <v>73</v>
      </c>
      <c r="Y361" s="42">
        <v>353</v>
      </c>
      <c r="Z361" s="42">
        <v>337</v>
      </c>
      <c r="AA361" s="42">
        <v>320</v>
      </c>
      <c r="AB361" s="42">
        <v>299</v>
      </c>
      <c r="AC361" s="42">
        <v>231</v>
      </c>
      <c r="AD361" s="42">
        <v>209</v>
      </c>
      <c r="AE361" s="42">
        <v>176</v>
      </c>
      <c r="AF361" s="42">
        <v>145</v>
      </c>
      <c r="AG361" s="42">
        <v>115</v>
      </c>
      <c r="AH361" s="42">
        <v>91</v>
      </c>
      <c r="AI361" s="42">
        <v>67</v>
      </c>
      <c r="AJ361" s="42">
        <v>46</v>
      </c>
      <c r="AK361" s="42">
        <v>28</v>
      </c>
      <c r="AL361" s="42">
        <v>19</v>
      </c>
      <c r="AM361" s="42">
        <v>5</v>
      </c>
      <c r="AN361" s="42">
        <v>46</v>
      </c>
      <c r="AO361" s="42">
        <v>44</v>
      </c>
      <c r="AP361" s="42">
        <v>108</v>
      </c>
      <c r="AQ361" s="43">
        <v>2048</v>
      </c>
      <c r="AR361" s="42">
        <v>185</v>
      </c>
      <c r="AS361" s="42">
        <v>184</v>
      </c>
      <c r="AT361" s="42">
        <v>919</v>
      </c>
      <c r="AU361" s="42">
        <v>186</v>
      </c>
    </row>
    <row r="362" spans="1:47">
      <c r="A362" s="56"/>
      <c r="B362" s="56">
        <v>321</v>
      </c>
      <c r="C362" s="56" t="s">
        <v>311</v>
      </c>
      <c r="D362" s="82">
        <f t="shared" si="72"/>
        <v>1635</v>
      </c>
      <c r="E362" s="49">
        <v>20</v>
      </c>
      <c r="F362" s="49">
        <v>15</v>
      </c>
      <c r="G362" s="49">
        <v>12</v>
      </c>
      <c r="H362" s="49">
        <v>22</v>
      </c>
      <c r="I362" s="49">
        <v>17</v>
      </c>
      <c r="J362" s="49">
        <v>22</v>
      </c>
      <c r="K362" s="42">
        <v>32</v>
      </c>
      <c r="L362" s="42">
        <v>34</v>
      </c>
      <c r="M362" s="42">
        <v>35</v>
      </c>
      <c r="N362" s="42">
        <v>34</v>
      </c>
      <c r="O362" s="42">
        <v>30</v>
      </c>
      <c r="P362" s="42">
        <v>34</v>
      </c>
      <c r="Q362" s="42">
        <v>35</v>
      </c>
      <c r="R362" s="42">
        <v>34</v>
      </c>
      <c r="S362" s="42">
        <v>34</v>
      </c>
      <c r="T362" s="42">
        <v>35</v>
      </c>
      <c r="U362" s="42">
        <v>33</v>
      </c>
      <c r="V362" s="42">
        <v>31</v>
      </c>
      <c r="W362" s="42">
        <v>34</v>
      </c>
      <c r="X362" s="42">
        <v>32</v>
      </c>
      <c r="Y362" s="42">
        <v>154</v>
      </c>
      <c r="Z362" s="42">
        <v>147</v>
      </c>
      <c r="AA362" s="42">
        <v>139</v>
      </c>
      <c r="AB362" s="42">
        <v>130</v>
      </c>
      <c r="AC362" s="42">
        <v>100</v>
      </c>
      <c r="AD362" s="42">
        <v>91</v>
      </c>
      <c r="AE362" s="42">
        <v>77</v>
      </c>
      <c r="AF362" s="42">
        <v>63</v>
      </c>
      <c r="AG362" s="42">
        <v>50</v>
      </c>
      <c r="AH362" s="42">
        <v>40</v>
      </c>
      <c r="AI362" s="42">
        <v>29</v>
      </c>
      <c r="AJ362" s="42">
        <v>20</v>
      </c>
      <c r="AK362" s="42">
        <v>12</v>
      </c>
      <c r="AL362" s="42">
        <v>8</v>
      </c>
      <c r="AM362" s="42">
        <v>2</v>
      </c>
      <c r="AN362" s="42">
        <v>20</v>
      </c>
      <c r="AO362" s="42">
        <v>19</v>
      </c>
      <c r="AP362" s="42">
        <v>47</v>
      </c>
      <c r="AQ362" s="42">
        <v>891</v>
      </c>
      <c r="AR362" s="42">
        <v>81</v>
      </c>
      <c r="AS362" s="42">
        <v>80</v>
      </c>
      <c r="AT362" s="42">
        <v>400</v>
      </c>
      <c r="AU362" s="42">
        <v>81</v>
      </c>
    </row>
    <row r="363" spans="1:47">
      <c r="A363" s="56"/>
      <c r="B363" s="56">
        <v>322</v>
      </c>
      <c r="C363" s="56" t="s">
        <v>312</v>
      </c>
      <c r="D363" s="82">
        <f t="shared" si="72"/>
        <v>576</v>
      </c>
      <c r="E363" s="49">
        <v>4</v>
      </c>
      <c r="F363" s="49">
        <v>2</v>
      </c>
      <c r="G363" s="49">
        <v>6</v>
      </c>
      <c r="H363" s="49">
        <v>6</v>
      </c>
      <c r="I363" s="49">
        <v>4</v>
      </c>
      <c r="J363" s="49">
        <v>2</v>
      </c>
      <c r="K363" s="42">
        <v>12</v>
      </c>
      <c r="L363" s="42">
        <v>12</v>
      </c>
      <c r="M363" s="42">
        <v>13</v>
      </c>
      <c r="N363" s="42">
        <v>12</v>
      </c>
      <c r="O363" s="42">
        <v>11</v>
      </c>
      <c r="P363" s="42">
        <v>12</v>
      </c>
      <c r="Q363" s="42">
        <v>13</v>
      </c>
      <c r="R363" s="42">
        <v>12</v>
      </c>
      <c r="S363" s="42">
        <v>12</v>
      </c>
      <c r="T363" s="42">
        <v>13</v>
      </c>
      <c r="U363" s="42">
        <v>12</v>
      </c>
      <c r="V363" s="42">
        <v>11</v>
      </c>
      <c r="W363" s="42">
        <v>13</v>
      </c>
      <c r="X363" s="42">
        <v>12</v>
      </c>
      <c r="Y363" s="42">
        <v>56</v>
      </c>
      <c r="Z363" s="42">
        <v>53</v>
      </c>
      <c r="AA363" s="42">
        <v>50</v>
      </c>
      <c r="AB363" s="42">
        <v>47</v>
      </c>
      <c r="AC363" s="42">
        <v>36</v>
      </c>
      <c r="AD363" s="42">
        <v>33</v>
      </c>
      <c r="AE363" s="42">
        <v>28</v>
      </c>
      <c r="AF363" s="42">
        <v>23</v>
      </c>
      <c r="AG363" s="42">
        <v>18</v>
      </c>
      <c r="AH363" s="42">
        <v>14</v>
      </c>
      <c r="AI363" s="42">
        <v>10</v>
      </c>
      <c r="AJ363" s="42">
        <v>7</v>
      </c>
      <c r="AK363" s="42">
        <v>4</v>
      </c>
      <c r="AL363" s="42">
        <v>3</v>
      </c>
      <c r="AM363" s="42">
        <v>1</v>
      </c>
      <c r="AN363" s="42">
        <v>7</v>
      </c>
      <c r="AO363" s="42">
        <v>7</v>
      </c>
      <c r="AP363" s="42">
        <v>17</v>
      </c>
      <c r="AQ363" s="42">
        <v>323</v>
      </c>
      <c r="AR363" s="42">
        <v>29</v>
      </c>
      <c r="AS363" s="42">
        <v>29</v>
      </c>
      <c r="AT363" s="42">
        <v>145</v>
      </c>
      <c r="AU363" s="42">
        <v>29</v>
      </c>
    </row>
    <row r="364" spans="1:47">
      <c r="A364" s="56"/>
      <c r="B364" s="56">
        <v>323</v>
      </c>
      <c r="C364" s="56" t="s">
        <v>313</v>
      </c>
      <c r="D364" s="82">
        <f t="shared" si="72"/>
        <v>630</v>
      </c>
      <c r="E364" s="49">
        <v>9</v>
      </c>
      <c r="F364" s="49">
        <v>9</v>
      </c>
      <c r="G364" s="49">
        <v>10</v>
      </c>
      <c r="H364" s="49">
        <v>12</v>
      </c>
      <c r="I364" s="49">
        <v>4</v>
      </c>
      <c r="J364" s="49">
        <v>10</v>
      </c>
      <c r="K364" s="42">
        <v>12</v>
      </c>
      <c r="L364" s="42">
        <v>13</v>
      </c>
      <c r="M364" s="42">
        <v>13</v>
      </c>
      <c r="N364" s="42">
        <v>13</v>
      </c>
      <c r="O364" s="42">
        <v>11</v>
      </c>
      <c r="P364" s="42">
        <v>13</v>
      </c>
      <c r="Q364" s="42">
        <v>13</v>
      </c>
      <c r="R364" s="42">
        <v>13</v>
      </c>
      <c r="S364" s="42">
        <v>13</v>
      </c>
      <c r="T364" s="42">
        <v>13</v>
      </c>
      <c r="U364" s="42">
        <v>12</v>
      </c>
      <c r="V364" s="42">
        <v>12</v>
      </c>
      <c r="W364" s="42">
        <v>13</v>
      </c>
      <c r="X364" s="42">
        <v>12</v>
      </c>
      <c r="Y364" s="42">
        <v>58</v>
      </c>
      <c r="Z364" s="42">
        <v>55</v>
      </c>
      <c r="AA364" s="42">
        <v>52</v>
      </c>
      <c r="AB364" s="42">
        <v>49</v>
      </c>
      <c r="AC364" s="42">
        <v>38</v>
      </c>
      <c r="AD364" s="42">
        <v>34</v>
      </c>
      <c r="AE364" s="42">
        <v>29</v>
      </c>
      <c r="AF364" s="42">
        <v>24</v>
      </c>
      <c r="AG364" s="42">
        <v>19</v>
      </c>
      <c r="AH364" s="42">
        <v>15</v>
      </c>
      <c r="AI364" s="42">
        <v>11</v>
      </c>
      <c r="AJ364" s="42">
        <v>8</v>
      </c>
      <c r="AK364" s="42">
        <v>5</v>
      </c>
      <c r="AL364" s="42">
        <v>3</v>
      </c>
      <c r="AM364" s="42">
        <v>1</v>
      </c>
      <c r="AN364" s="42">
        <v>8</v>
      </c>
      <c r="AO364" s="42">
        <v>7</v>
      </c>
      <c r="AP364" s="42">
        <v>18</v>
      </c>
      <c r="AQ364" s="42">
        <v>335</v>
      </c>
      <c r="AR364" s="42">
        <v>30</v>
      </c>
      <c r="AS364" s="42">
        <v>30</v>
      </c>
      <c r="AT364" s="42">
        <v>150</v>
      </c>
      <c r="AU364" s="42">
        <v>30</v>
      </c>
    </row>
    <row r="365" spans="1:47">
      <c r="A365" s="56"/>
      <c r="B365" s="56">
        <v>324</v>
      </c>
      <c r="C365" s="56" t="s">
        <v>314</v>
      </c>
      <c r="D365" s="82">
        <f t="shared" si="72"/>
        <v>1745</v>
      </c>
      <c r="E365" s="49">
        <v>20</v>
      </c>
      <c r="F365" s="49">
        <v>17</v>
      </c>
      <c r="G365" s="49">
        <v>14</v>
      </c>
      <c r="H365" s="49">
        <v>14</v>
      </c>
      <c r="I365" s="49">
        <v>26</v>
      </c>
      <c r="J365" s="49">
        <v>12</v>
      </c>
      <c r="K365" s="42">
        <v>34</v>
      </c>
      <c r="L365" s="42">
        <v>37</v>
      </c>
      <c r="M365" s="42">
        <v>37</v>
      </c>
      <c r="N365" s="42">
        <v>36</v>
      </c>
      <c r="O365" s="42">
        <v>32</v>
      </c>
      <c r="P365" s="42">
        <v>36</v>
      </c>
      <c r="Q365" s="42">
        <v>37</v>
      </c>
      <c r="R365" s="42">
        <v>36</v>
      </c>
      <c r="S365" s="42">
        <v>37</v>
      </c>
      <c r="T365" s="42">
        <v>38</v>
      </c>
      <c r="U365" s="42">
        <v>35</v>
      </c>
      <c r="V365" s="42">
        <v>34</v>
      </c>
      <c r="W365" s="42">
        <v>37</v>
      </c>
      <c r="X365" s="42">
        <v>34</v>
      </c>
      <c r="Y365" s="42">
        <v>165</v>
      </c>
      <c r="Z365" s="42">
        <v>158</v>
      </c>
      <c r="AA365" s="42">
        <v>150</v>
      </c>
      <c r="AB365" s="42">
        <v>140</v>
      </c>
      <c r="AC365" s="42">
        <v>108</v>
      </c>
      <c r="AD365" s="42">
        <v>98</v>
      </c>
      <c r="AE365" s="42">
        <v>83</v>
      </c>
      <c r="AF365" s="42">
        <v>68</v>
      </c>
      <c r="AG365" s="42">
        <v>54</v>
      </c>
      <c r="AH365" s="42">
        <v>43</v>
      </c>
      <c r="AI365" s="42">
        <v>31</v>
      </c>
      <c r="AJ365" s="42">
        <v>22</v>
      </c>
      <c r="AK365" s="42">
        <v>13</v>
      </c>
      <c r="AL365" s="42">
        <v>9</v>
      </c>
      <c r="AM365" s="42">
        <v>2</v>
      </c>
      <c r="AN365" s="42">
        <v>22</v>
      </c>
      <c r="AO365" s="42">
        <v>21</v>
      </c>
      <c r="AP365" s="42">
        <v>51</v>
      </c>
      <c r="AQ365" s="42">
        <v>959</v>
      </c>
      <c r="AR365" s="42">
        <v>87</v>
      </c>
      <c r="AS365" s="42">
        <v>86</v>
      </c>
      <c r="AT365" s="42">
        <v>430</v>
      </c>
      <c r="AU365" s="42">
        <v>87</v>
      </c>
    </row>
    <row r="366" spans="1:47">
      <c r="A366" s="56"/>
      <c r="B366" s="56">
        <v>325</v>
      </c>
      <c r="C366" s="56" t="s">
        <v>315</v>
      </c>
      <c r="D366" s="82">
        <f t="shared" si="72"/>
        <v>975</v>
      </c>
      <c r="E366" s="49">
        <v>13</v>
      </c>
      <c r="F366" s="49">
        <v>13</v>
      </c>
      <c r="G366" s="49">
        <v>12</v>
      </c>
      <c r="H366" s="49">
        <v>22</v>
      </c>
      <c r="I366" s="49">
        <v>21</v>
      </c>
      <c r="J366" s="49">
        <v>12</v>
      </c>
      <c r="K366" s="42">
        <v>19</v>
      </c>
      <c r="L366" s="42">
        <v>20</v>
      </c>
      <c r="M366" s="42">
        <v>20</v>
      </c>
      <c r="N366" s="42">
        <v>19</v>
      </c>
      <c r="O366" s="42">
        <v>17</v>
      </c>
      <c r="P366" s="42">
        <v>19</v>
      </c>
      <c r="Q366" s="42">
        <v>20</v>
      </c>
      <c r="R366" s="42">
        <v>19</v>
      </c>
      <c r="S366" s="42">
        <v>20</v>
      </c>
      <c r="T366" s="42">
        <v>20</v>
      </c>
      <c r="U366" s="42">
        <v>19</v>
      </c>
      <c r="V366" s="42">
        <v>18</v>
      </c>
      <c r="W366" s="42">
        <v>20</v>
      </c>
      <c r="X366" s="42">
        <v>18</v>
      </c>
      <c r="Y366" s="42">
        <v>89</v>
      </c>
      <c r="Z366" s="42">
        <v>85</v>
      </c>
      <c r="AA366" s="42">
        <v>80</v>
      </c>
      <c r="AB366" s="42">
        <v>75</v>
      </c>
      <c r="AC366" s="42">
        <v>58</v>
      </c>
      <c r="AD366" s="42">
        <v>53</v>
      </c>
      <c r="AE366" s="42">
        <v>44</v>
      </c>
      <c r="AF366" s="42">
        <v>37</v>
      </c>
      <c r="AG366" s="42">
        <v>29</v>
      </c>
      <c r="AH366" s="42">
        <v>23</v>
      </c>
      <c r="AI366" s="42">
        <v>17</v>
      </c>
      <c r="AJ366" s="42">
        <v>12</v>
      </c>
      <c r="AK366" s="42">
        <v>7</v>
      </c>
      <c r="AL366" s="42">
        <v>5</v>
      </c>
      <c r="AM366" s="42">
        <v>1</v>
      </c>
      <c r="AN366" s="42">
        <v>12</v>
      </c>
      <c r="AO366" s="42">
        <v>11</v>
      </c>
      <c r="AP366" s="42">
        <v>27</v>
      </c>
      <c r="AQ366" s="42">
        <v>515</v>
      </c>
      <c r="AR366" s="42">
        <v>47</v>
      </c>
      <c r="AS366" s="42">
        <v>46</v>
      </c>
      <c r="AT366" s="42">
        <v>231</v>
      </c>
      <c r="AU366" s="42">
        <v>47</v>
      </c>
    </row>
    <row r="367" spans="1:47">
      <c r="A367" s="56"/>
      <c r="B367" s="56">
        <v>326</v>
      </c>
      <c r="C367" s="56" t="s">
        <v>316</v>
      </c>
      <c r="D367" s="82">
        <f t="shared" si="72"/>
        <v>1535</v>
      </c>
      <c r="E367" s="49">
        <v>6</v>
      </c>
      <c r="F367" s="49">
        <v>13</v>
      </c>
      <c r="G367" s="49">
        <v>15</v>
      </c>
      <c r="H367" s="49">
        <v>6</v>
      </c>
      <c r="I367" s="49">
        <v>16</v>
      </c>
      <c r="J367" s="49">
        <v>12</v>
      </c>
      <c r="K367" s="42">
        <v>31</v>
      </c>
      <c r="L367" s="42">
        <v>33</v>
      </c>
      <c r="M367" s="42">
        <v>33</v>
      </c>
      <c r="N367" s="42">
        <v>32</v>
      </c>
      <c r="O367" s="42">
        <v>29</v>
      </c>
      <c r="P367" s="42">
        <v>32</v>
      </c>
      <c r="Q367" s="42">
        <v>33</v>
      </c>
      <c r="R367" s="42">
        <v>32</v>
      </c>
      <c r="S367" s="42">
        <v>33</v>
      </c>
      <c r="T367" s="42">
        <v>34</v>
      </c>
      <c r="U367" s="42">
        <v>31</v>
      </c>
      <c r="V367" s="42">
        <v>30</v>
      </c>
      <c r="W367" s="42">
        <v>33</v>
      </c>
      <c r="X367" s="42">
        <v>31</v>
      </c>
      <c r="Y367" s="42">
        <v>148</v>
      </c>
      <c r="Z367" s="42">
        <v>141</v>
      </c>
      <c r="AA367" s="42">
        <v>134</v>
      </c>
      <c r="AB367" s="42">
        <v>125</v>
      </c>
      <c r="AC367" s="42">
        <v>96</v>
      </c>
      <c r="AD367" s="42">
        <v>88</v>
      </c>
      <c r="AE367" s="42">
        <v>74</v>
      </c>
      <c r="AF367" s="42">
        <v>61</v>
      </c>
      <c r="AG367" s="42">
        <v>48</v>
      </c>
      <c r="AH367" s="42">
        <v>38</v>
      </c>
      <c r="AI367" s="42">
        <v>28</v>
      </c>
      <c r="AJ367" s="42">
        <v>19</v>
      </c>
      <c r="AK367" s="42">
        <v>12</v>
      </c>
      <c r="AL367" s="42">
        <v>8</v>
      </c>
      <c r="AM367" s="42">
        <v>2</v>
      </c>
      <c r="AN367" s="42">
        <v>19</v>
      </c>
      <c r="AO367" s="42">
        <v>18</v>
      </c>
      <c r="AP367" s="42">
        <v>45</v>
      </c>
      <c r="AQ367" s="42">
        <v>856</v>
      </c>
      <c r="AR367" s="42">
        <v>77</v>
      </c>
      <c r="AS367" s="42">
        <v>77</v>
      </c>
      <c r="AT367" s="42">
        <v>384</v>
      </c>
      <c r="AU367" s="42">
        <v>78</v>
      </c>
    </row>
    <row r="368" spans="1:47">
      <c r="A368" s="56"/>
      <c r="B368" s="56">
        <v>327</v>
      </c>
      <c r="C368" s="56" t="s">
        <v>317</v>
      </c>
      <c r="D368" s="82">
        <f t="shared" si="72"/>
        <v>1027</v>
      </c>
      <c r="E368" s="49">
        <v>21</v>
      </c>
      <c r="F368" s="49">
        <v>16</v>
      </c>
      <c r="G368" s="49">
        <v>16</v>
      </c>
      <c r="H368" s="49">
        <v>17</v>
      </c>
      <c r="I368" s="49">
        <v>9</v>
      </c>
      <c r="J368" s="49">
        <v>12</v>
      </c>
      <c r="K368" s="42">
        <v>20</v>
      </c>
      <c r="L368" s="42">
        <v>21</v>
      </c>
      <c r="M368" s="42">
        <v>21</v>
      </c>
      <c r="N368" s="42">
        <v>21</v>
      </c>
      <c r="O368" s="42">
        <v>18</v>
      </c>
      <c r="P368" s="42">
        <v>21</v>
      </c>
      <c r="Q368" s="42">
        <v>21</v>
      </c>
      <c r="R368" s="42">
        <v>21</v>
      </c>
      <c r="S368" s="42">
        <v>21</v>
      </c>
      <c r="T368" s="42">
        <v>22</v>
      </c>
      <c r="U368" s="42">
        <v>20</v>
      </c>
      <c r="V368" s="42">
        <v>19</v>
      </c>
      <c r="W368" s="42">
        <v>21</v>
      </c>
      <c r="X368" s="42">
        <v>20</v>
      </c>
      <c r="Y368" s="42">
        <v>94</v>
      </c>
      <c r="Z368" s="42">
        <v>90</v>
      </c>
      <c r="AA368" s="42">
        <v>85</v>
      </c>
      <c r="AB368" s="42">
        <v>80</v>
      </c>
      <c r="AC368" s="42">
        <v>61</v>
      </c>
      <c r="AD368" s="42">
        <v>56</v>
      </c>
      <c r="AE368" s="42">
        <v>47</v>
      </c>
      <c r="AF368" s="42">
        <v>39</v>
      </c>
      <c r="AG368" s="42">
        <v>31</v>
      </c>
      <c r="AH368" s="42">
        <v>24</v>
      </c>
      <c r="AI368" s="42">
        <v>18</v>
      </c>
      <c r="AJ368" s="42">
        <v>12</v>
      </c>
      <c r="AK368" s="42">
        <v>7</v>
      </c>
      <c r="AL368" s="42">
        <v>5</v>
      </c>
      <c r="AM368" s="42">
        <v>1</v>
      </c>
      <c r="AN368" s="42">
        <v>12</v>
      </c>
      <c r="AO368" s="42">
        <v>12</v>
      </c>
      <c r="AP368" s="42">
        <v>29</v>
      </c>
      <c r="AQ368" s="42">
        <v>546</v>
      </c>
      <c r="AR368" s="42">
        <v>49</v>
      </c>
      <c r="AS368" s="42">
        <v>49</v>
      </c>
      <c r="AT368" s="42">
        <v>245</v>
      </c>
      <c r="AU368" s="42">
        <v>50</v>
      </c>
    </row>
    <row r="369" spans="1:47">
      <c r="A369" s="56"/>
      <c r="B369" s="56">
        <v>328</v>
      </c>
      <c r="C369" s="56" t="s">
        <v>318</v>
      </c>
      <c r="D369" s="82">
        <f t="shared" si="72"/>
        <v>793</v>
      </c>
      <c r="E369" s="49">
        <v>13</v>
      </c>
      <c r="F369" s="49">
        <v>8</v>
      </c>
      <c r="G369" s="49">
        <v>12</v>
      </c>
      <c r="H369" s="49">
        <v>15</v>
      </c>
      <c r="I369" s="49">
        <v>13</v>
      </c>
      <c r="J369" s="49">
        <v>13</v>
      </c>
      <c r="K369" s="42">
        <v>15</v>
      </c>
      <c r="L369" s="42">
        <v>16</v>
      </c>
      <c r="M369" s="42">
        <v>16</v>
      </c>
      <c r="N369" s="42">
        <v>16</v>
      </c>
      <c r="O369" s="42">
        <v>14</v>
      </c>
      <c r="P369" s="42">
        <v>16</v>
      </c>
      <c r="Q369" s="42">
        <v>16</v>
      </c>
      <c r="R369" s="42">
        <v>16</v>
      </c>
      <c r="S369" s="42">
        <v>16</v>
      </c>
      <c r="T369" s="42">
        <v>17</v>
      </c>
      <c r="U369" s="42">
        <v>15</v>
      </c>
      <c r="V369" s="42">
        <v>15</v>
      </c>
      <c r="W369" s="42">
        <v>16</v>
      </c>
      <c r="X369" s="42">
        <v>15</v>
      </c>
      <c r="Y369" s="42">
        <v>72</v>
      </c>
      <c r="Z369" s="42">
        <v>69</v>
      </c>
      <c r="AA369" s="42">
        <v>66</v>
      </c>
      <c r="AB369" s="42">
        <v>61</v>
      </c>
      <c r="AC369" s="42">
        <v>47</v>
      </c>
      <c r="AD369" s="42">
        <v>43</v>
      </c>
      <c r="AE369" s="42">
        <v>36</v>
      </c>
      <c r="AF369" s="42">
        <v>30</v>
      </c>
      <c r="AG369" s="42">
        <v>24</v>
      </c>
      <c r="AH369" s="42">
        <v>19</v>
      </c>
      <c r="AI369" s="42">
        <v>14</v>
      </c>
      <c r="AJ369" s="42">
        <v>9</v>
      </c>
      <c r="AK369" s="42">
        <v>6</v>
      </c>
      <c r="AL369" s="42">
        <v>4</v>
      </c>
      <c r="AM369" s="42">
        <v>1</v>
      </c>
      <c r="AN369" s="42">
        <v>9</v>
      </c>
      <c r="AO369" s="42">
        <v>9</v>
      </c>
      <c r="AP369" s="42">
        <v>22</v>
      </c>
      <c r="AQ369" s="42">
        <v>420</v>
      </c>
      <c r="AR369" s="42">
        <v>38</v>
      </c>
      <c r="AS369" s="42">
        <v>38</v>
      </c>
      <c r="AT369" s="42">
        <v>188</v>
      </c>
      <c r="AU369" s="42">
        <v>38</v>
      </c>
    </row>
    <row r="370" spans="1:47">
      <c r="A370" s="56"/>
      <c r="B370" s="56">
        <v>329</v>
      </c>
      <c r="C370" s="56" t="s">
        <v>319</v>
      </c>
      <c r="D370" s="82">
        <f t="shared" si="72"/>
        <v>1956</v>
      </c>
      <c r="E370" s="49">
        <v>17</v>
      </c>
      <c r="F370" s="49">
        <v>23</v>
      </c>
      <c r="G370" s="49">
        <v>25</v>
      </c>
      <c r="H370" s="49">
        <v>30</v>
      </c>
      <c r="I370" s="49">
        <v>21</v>
      </c>
      <c r="J370" s="49">
        <v>22</v>
      </c>
      <c r="K370" s="42">
        <v>38</v>
      </c>
      <c r="L370" s="42">
        <v>41</v>
      </c>
      <c r="M370" s="42">
        <v>41</v>
      </c>
      <c r="N370" s="42">
        <v>40</v>
      </c>
      <c r="O370" s="42">
        <v>36</v>
      </c>
      <c r="P370" s="42">
        <v>40</v>
      </c>
      <c r="Q370" s="42">
        <v>41</v>
      </c>
      <c r="R370" s="42">
        <v>40</v>
      </c>
      <c r="S370" s="42">
        <v>41</v>
      </c>
      <c r="T370" s="42">
        <v>42</v>
      </c>
      <c r="U370" s="42">
        <v>39</v>
      </c>
      <c r="V370" s="42">
        <v>37</v>
      </c>
      <c r="W370" s="42">
        <v>41</v>
      </c>
      <c r="X370" s="42">
        <v>38</v>
      </c>
      <c r="Y370" s="42">
        <v>183</v>
      </c>
      <c r="Z370" s="42">
        <v>175</v>
      </c>
      <c r="AA370" s="42">
        <v>166</v>
      </c>
      <c r="AB370" s="42">
        <v>155</v>
      </c>
      <c r="AC370" s="42">
        <v>120</v>
      </c>
      <c r="AD370" s="42">
        <v>109</v>
      </c>
      <c r="AE370" s="42">
        <v>91</v>
      </c>
      <c r="AF370" s="42">
        <v>75</v>
      </c>
      <c r="AG370" s="42">
        <v>60</v>
      </c>
      <c r="AH370" s="42">
        <v>47</v>
      </c>
      <c r="AI370" s="42">
        <v>34</v>
      </c>
      <c r="AJ370" s="42">
        <v>24</v>
      </c>
      <c r="AK370" s="42">
        <v>14</v>
      </c>
      <c r="AL370" s="42">
        <v>10</v>
      </c>
      <c r="AM370" s="42">
        <v>3</v>
      </c>
      <c r="AN370" s="42">
        <v>24</v>
      </c>
      <c r="AO370" s="42">
        <v>23</v>
      </c>
      <c r="AP370" s="42">
        <v>56</v>
      </c>
      <c r="AQ370" s="43">
        <v>1062</v>
      </c>
      <c r="AR370" s="42">
        <v>96</v>
      </c>
      <c r="AS370" s="42">
        <v>95</v>
      </c>
      <c r="AT370" s="42">
        <v>476</v>
      </c>
      <c r="AU370" s="42">
        <v>96</v>
      </c>
    </row>
    <row r="371" spans="1:47">
      <c r="A371" s="56"/>
      <c r="B371" s="56">
        <v>330</v>
      </c>
      <c r="C371" s="56" t="s">
        <v>320</v>
      </c>
      <c r="D371" s="82">
        <f t="shared" si="72"/>
        <v>2894</v>
      </c>
      <c r="E371" s="49">
        <v>55</v>
      </c>
      <c r="F371" s="49">
        <v>82</v>
      </c>
      <c r="G371" s="49">
        <v>70</v>
      </c>
      <c r="H371" s="49">
        <v>78</v>
      </c>
      <c r="I371" s="49">
        <v>60</v>
      </c>
      <c r="J371" s="49">
        <v>65</v>
      </c>
      <c r="K371" s="42">
        <v>52</v>
      </c>
      <c r="L371" s="42">
        <v>55</v>
      </c>
      <c r="M371" s="42">
        <v>56</v>
      </c>
      <c r="N371" s="42">
        <v>55</v>
      </c>
      <c r="O371" s="42">
        <v>49</v>
      </c>
      <c r="P371" s="42">
        <v>55</v>
      </c>
      <c r="Q371" s="42">
        <v>56</v>
      </c>
      <c r="R371" s="42">
        <v>55</v>
      </c>
      <c r="S371" s="42">
        <v>56</v>
      </c>
      <c r="T371" s="42">
        <v>57</v>
      </c>
      <c r="U371" s="42">
        <v>53</v>
      </c>
      <c r="V371" s="42">
        <v>51</v>
      </c>
      <c r="W371" s="42">
        <v>56</v>
      </c>
      <c r="X371" s="42">
        <v>52</v>
      </c>
      <c r="Y371" s="42">
        <v>250</v>
      </c>
      <c r="Z371" s="42">
        <v>239</v>
      </c>
      <c r="AA371" s="42">
        <v>226</v>
      </c>
      <c r="AB371" s="42">
        <v>212</v>
      </c>
      <c r="AC371" s="42">
        <v>163</v>
      </c>
      <c r="AD371" s="42">
        <v>148</v>
      </c>
      <c r="AE371" s="42">
        <v>125</v>
      </c>
      <c r="AF371" s="42">
        <v>103</v>
      </c>
      <c r="AG371" s="42">
        <v>82</v>
      </c>
      <c r="AH371" s="42">
        <v>64</v>
      </c>
      <c r="AI371" s="42">
        <v>47</v>
      </c>
      <c r="AJ371" s="42">
        <v>33</v>
      </c>
      <c r="AK371" s="42">
        <v>20</v>
      </c>
      <c r="AL371" s="42">
        <v>14</v>
      </c>
      <c r="AM371" s="42">
        <v>4</v>
      </c>
      <c r="AN371" s="42">
        <v>33</v>
      </c>
      <c r="AO371" s="42">
        <v>31</v>
      </c>
      <c r="AP371" s="42">
        <v>77</v>
      </c>
      <c r="AQ371" s="43">
        <v>1450</v>
      </c>
      <c r="AR371" s="42">
        <v>131</v>
      </c>
      <c r="AS371" s="42">
        <v>130</v>
      </c>
      <c r="AT371" s="42">
        <v>651</v>
      </c>
      <c r="AU371" s="42">
        <v>132</v>
      </c>
    </row>
    <row r="372" spans="1:47">
      <c r="A372" s="56"/>
      <c r="B372" s="56">
        <v>331</v>
      </c>
      <c r="C372" s="56" t="s">
        <v>321</v>
      </c>
      <c r="D372" s="82">
        <f t="shared" si="72"/>
        <v>751</v>
      </c>
      <c r="E372" s="49">
        <v>5</v>
      </c>
      <c r="F372" s="49">
        <v>2</v>
      </c>
      <c r="G372" s="49">
        <v>4</v>
      </c>
      <c r="H372" s="49">
        <v>6</v>
      </c>
      <c r="I372" s="49">
        <v>4</v>
      </c>
      <c r="J372" s="49">
        <v>6</v>
      </c>
      <c r="K372" s="42">
        <v>15</v>
      </c>
      <c r="L372" s="42">
        <v>16</v>
      </c>
      <c r="M372" s="42">
        <v>16</v>
      </c>
      <c r="N372" s="42">
        <v>16</v>
      </c>
      <c r="O372" s="42">
        <v>14</v>
      </c>
      <c r="P372" s="42">
        <v>16</v>
      </c>
      <c r="Q372" s="42">
        <v>16</v>
      </c>
      <c r="R372" s="42">
        <v>16</v>
      </c>
      <c r="S372" s="42">
        <v>16</v>
      </c>
      <c r="T372" s="42">
        <v>17</v>
      </c>
      <c r="U372" s="42">
        <v>15</v>
      </c>
      <c r="V372" s="42">
        <v>15</v>
      </c>
      <c r="W372" s="42">
        <v>16</v>
      </c>
      <c r="X372" s="42">
        <v>15</v>
      </c>
      <c r="Y372" s="42">
        <v>73</v>
      </c>
      <c r="Z372" s="42">
        <v>70</v>
      </c>
      <c r="AA372" s="42">
        <v>66</v>
      </c>
      <c r="AB372" s="42">
        <v>62</v>
      </c>
      <c r="AC372" s="42">
        <v>48</v>
      </c>
      <c r="AD372" s="42">
        <v>43</v>
      </c>
      <c r="AE372" s="42">
        <v>36</v>
      </c>
      <c r="AF372" s="42">
        <v>30</v>
      </c>
      <c r="AG372" s="42">
        <v>24</v>
      </c>
      <c r="AH372" s="42">
        <v>19</v>
      </c>
      <c r="AI372" s="42">
        <v>14</v>
      </c>
      <c r="AJ372" s="42">
        <v>10</v>
      </c>
      <c r="AK372" s="42">
        <v>6</v>
      </c>
      <c r="AL372" s="42">
        <v>4</v>
      </c>
      <c r="AM372" s="42">
        <v>1</v>
      </c>
      <c r="AN372" s="42">
        <v>10</v>
      </c>
      <c r="AO372" s="42">
        <v>9</v>
      </c>
      <c r="AP372" s="42">
        <v>22</v>
      </c>
      <c r="AQ372" s="42">
        <v>424</v>
      </c>
      <c r="AR372" s="42">
        <v>38</v>
      </c>
      <c r="AS372" s="42">
        <v>38</v>
      </c>
      <c r="AT372" s="42">
        <v>190</v>
      </c>
      <c r="AU372" s="42">
        <v>38</v>
      </c>
    </row>
    <row r="373" spans="1:47">
      <c r="A373" s="56"/>
      <c r="B373" s="56">
        <v>332</v>
      </c>
      <c r="C373" s="56" t="s">
        <v>322</v>
      </c>
      <c r="D373" s="82">
        <f t="shared" si="72"/>
        <v>1344</v>
      </c>
      <c r="E373" s="49">
        <v>13</v>
      </c>
      <c r="F373" s="49">
        <v>18</v>
      </c>
      <c r="G373" s="49">
        <v>10</v>
      </c>
      <c r="H373" s="49">
        <v>12</v>
      </c>
      <c r="I373" s="49">
        <v>10</v>
      </c>
      <c r="J373" s="49">
        <v>12</v>
      </c>
      <c r="K373" s="42">
        <v>27</v>
      </c>
      <c r="L373" s="42">
        <v>28</v>
      </c>
      <c r="M373" s="42">
        <v>29</v>
      </c>
      <c r="N373" s="42">
        <v>28</v>
      </c>
      <c r="O373" s="42">
        <v>25</v>
      </c>
      <c r="P373" s="42">
        <v>28</v>
      </c>
      <c r="Q373" s="42">
        <v>29</v>
      </c>
      <c r="R373" s="42">
        <v>28</v>
      </c>
      <c r="S373" s="42">
        <v>28</v>
      </c>
      <c r="T373" s="42">
        <v>29</v>
      </c>
      <c r="U373" s="42">
        <v>27</v>
      </c>
      <c r="V373" s="42">
        <v>26</v>
      </c>
      <c r="W373" s="42">
        <v>29</v>
      </c>
      <c r="X373" s="42">
        <v>26</v>
      </c>
      <c r="Y373" s="42">
        <v>128</v>
      </c>
      <c r="Z373" s="42">
        <v>122</v>
      </c>
      <c r="AA373" s="42">
        <v>115</v>
      </c>
      <c r="AB373" s="42">
        <v>108</v>
      </c>
      <c r="AC373" s="42">
        <v>83</v>
      </c>
      <c r="AD373" s="42">
        <v>76</v>
      </c>
      <c r="AE373" s="42">
        <v>64</v>
      </c>
      <c r="AF373" s="42">
        <v>53</v>
      </c>
      <c r="AG373" s="42">
        <v>42</v>
      </c>
      <c r="AH373" s="42">
        <v>33</v>
      </c>
      <c r="AI373" s="42">
        <v>24</v>
      </c>
      <c r="AJ373" s="42">
        <v>17</v>
      </c>
      <c r="AK373" s="42">
        <v>10</v>
      </c>
      <c r="AL373" s="42">
        <v>7</v>
      </c>
      <c r="AM373" s="42">
        <v>2</v>
      </c>
      <c r="AN373" s="42">
        <v>17</v>
      </c>
      <c r="AO373" s="42">
        <v>16</v>
      </c>
      <c r="AP373" s="42">
        <v>39</v>
      </c>
      <c r="AQ373" s="42">
        <v>740</v>
      </c>
      <c r="AR373" s="42">
        <v>67</v>
      </c>
      <c r="AS373" s="42">
        <v>67</v>
      </c>
      <c r="AT373" s="42">
        <v>332</v>
      </c>
      <c r="AU373" s="42">
        <v>67</v>
      </c>
    </row>
    <row r="374" spans="1:47">
      <c r="A374" s="56"/>
      <c r="B374" s="56">
        <v>333</v>
      </c>
      <c r="C374" s="56" t="s">
        <v>323</v>
      </c>
      <c r="D374" s="82">
        <f t="shared" si="72"/>
        <v>333</v>
      </c>
      <c r="E374" s="49">
        <v>3</v>
      </c>
      <c r="F374" s="49">
        <v>4</v>
      </c>
      <c r="G374" s="49">
        <v>3</v>
      </c>
      <c r="H374" s="49">
        <v>2</v>
      </c>
      <c r="I374" s="49">
        <v>2</v>
      </c>
      <c r="J374" s="49">
        <v>4</v>
      </c>
      <c r="K374" s="42">
        <v>7</v>
      </c>
      <c r="L374" s="42">
        <v>7</v>
      </c>
      <c r="M374" s="42">
        <v>7</v>
      </c>
      <c r="N374" s="42">
        <v>7</v>
      </c>
      <c r="O374" s="42">
        <v>6</v>
      </c>
      <c r="P374" s="42">
        <v>7</v>
      </c>
      <c r="Q374" s="42">
        <v>7</v>
      </c>
      <c r="R374" s="42">
        <v>7</v>
      </c>
      <c r="S374" s="42">
        <v>7</v>
      </c>
      <c r="T374" s="42">
        <v>7</v>
      </c>
      <c r="U374" s="42">
        <v>7</v>
      </c>
      <c r="V374" s="42">
        <v>6</v>
      </c>
      <c r="W374" s="42">
        <v>7</v>
      </c>
      <c r="X374" s="42">
        <v>7</v>
      </c>
      <c r="Y374" s="42">
        <v>32</v>
      </c>
      <c r="Z374" s="42">
        <v>30</v>
      </c>
      <c r="AA374" s="42">
        <v>29</v>
      </c>
      <c r="AB374" s="42">
        <v>27</v>
      </c>
      <c r="AC374" s="42">
        <v>21</v>
      </c>
      <c r="AD374" s="42">
        <v>19</v>
      </c>
      <c r="AE374" s="42">
        <v>16</v>
      </c>
      <c r="AF374" s="42">
        <v>13</v>
      </c>
      <c r="AG374" s="42">
        <v>10</v>
      </c>
      <c r="AH374" s="42">
        <v>8</v>
      </c>
      <c r="AI374" s="42">
        <v>6</v>
      </c>
      <c r="AJ374" s="42">
        <v>4</v>
      </c>
      <c r="AK374" s="42">
        <v>2</v>
      </c>
      <c r="AL374" s="42">
        <v>2</v>
      </c>
      <c r="AM374" s="42">
        <v>0</v>
      </c>
      <c r="AN374" s="42">
        <v>4</v>
      </c>
      <c r="AO374" s="42">
        <v>4</v>
      </c>
      <c r="AP374" s="42">
        <v>10</v>
      </c>
      <c r="AQ374" s="42">
        <v>184</v>
      </c>
      <c r="AR374" s="42">
        <v>17</v>
      </c>
      <c r="AS374" s="42">
        <v>17</v>
      </c>
      <c r="AT374" s="42">
        <v>82</v>
      </c>
      <c r="AU374" s="42">
        <v>17</v>
      </c>
    </row>
    <row r="375" spans="1:47">
      <c r="A375" s="56"/>
      <c r="B375" s="56">
        <v>334</v>
      </c>
      <c r="C375" s="56" t="s">
        <v>324</v>
      </c>
      <c r="D375" s="82">
        <f t="shared" si="72"/>
        <v>1104</v>
      </c>
      <c r="E375" s="49">
        <v>18</v>
      </c>
      <c r="F375" s="49">
        <v>22</v>
      </c>
      <c r="G375" s="49">
        <v>12</v>
      </c>
      <c r="H375" s="49">
        <v>15</v>
      </c>
      <c r="I375" s="49">
        <v>25</v>
      </c>
      <c r="J375" s="49">
        <v>12</v>
      </c>
      <c r="K375" s="42">
        <v>21</v>
      </c>
      <c r="L375" s="42">
        <v>22</v>
      </c>
      <c r="M375" s="42">
        <v>23</v>
      </c>
      <c r="N375" s="42">
        <v>22</v>
      </c>
      <c r="O375" s="42">
        <v>20</v>
      </c>
      <c r="P375" s="42">
        <v>22</v>
      </c>
      <c r="Q375" s="42">
        <v>23</v>
      </c>
      <c r="R375" s="42">
        <v>22</v>
      </c>
      <c r="S375" s="42">
        <v>22</v>
      </c>
      <c r="T375" s="42">
        <v>23</v>
      </c>
      <c r="U375" s="42">
        <v>21</v>
      </c>
      <c r="V375" s="42">
        <v>21</v>
      </c>
      <c r="W375" s="42">
        <v>23</v>
      </c>
      <c r="X375" s="42">
        <v>21</v>
      </c>
      <c r="Y375" s="42">
        <v>101</v>
      </c>
      <c r="Z375" s="42">
        <v>96</v>
      </c>
      <c r="AA375" s="42">
        <v>91</v>
      </c>
      <c r="AB375" s="42">
        <v>85</v>
      </c>
      <c r="AC375" s="42">
        <v>66</v>
      </c>
      <c r="AD375" s="42">
        <v>60</v>
      </c>
      <c r="AE375" s="42">
        <v>50</v>
      </c>
      <c r="AF375" s="42">
        <v>41</v>
      </c>
      <c r="AG375" s="42">
        <v>33</v>
      </c>
      <c r="AH375" s="42">
        <v>26</v>
      </c>
      <c r="AI375" s="42">
        <v>19</v>
      </c>
      <c r="AJ375" s="42">
        <v>13</v>
      </c>
      <c r="AK375" s="42">
        <v>8</v>
      </c>
      <c r="AL375" s="42">
        <v>5</v>
      </c>
      <c r="AM375" s="42">
        <v>1</v>
      </c>
      <c r="AN375" s="42">
        <v>13</v>
      </c>
      <c r="AO375" s="42">
        <v>12</v>
      </c>
      <c r="AP375" s="42">
        <v>31</v>
      </c>
      <c r="AQ375" s="42">
        <v>583</v>
      </c>
      <c r="AR375" s="42">
        <v>53</v>
      </c>
      <c r="AS375" s="42">
        <v>52</v>
      </c>
      <c r="AT375" s="42">
        <v>262</v>
      </c>
      <c r="AU375" s="42">
        <v>53</v>
      </c>
    </row>
    <row r="376" spans="1:47">
      <c r="A376" s="56"/>
      <c r="B376" s="56">
        <v>335</v>
      </c>
      <c r="C376" s="56" t="s">
        <v>325</v>
      </c>
      <c r="D376" s="82">
        <f t="shared" si="72"/>
        <v>653</v>
      </c>
      <c r="E376" s="49">
        <v>14</v>
      </c>
      <c r="F376" s="49">
        <v>12</v>
      </c>
      <c r="G376" s="49">
        <v>9</v>
      </c>
      <c r="H376" s="49">
        <v>10</v>
      </c>
      <c r="I376" s="49">
        <v>9</v>
      </c>
      <c r="J376" s="49">
        <v>17</v>
      </c>
      <c r="K376" s="42">
        <v>12</v>
      </c>
      <c r="L376" s="42">
        <v>13</v>
      </c>
      <c r="M376" s="42">
        <v>13</v>
      </c>
      <c r="N376" s="42">
        <v>13</v>
      </c>
      <c r="O376" s="42">
        <v>12</v>
      </c>
      <c r="P376" s="42">
        <v>13</v>
      </c>
      <c r="Q376" s="42">
        <v>13</v>
      </c>
      <c r="R376" s="42">
        <v>13</v>
      </c>
      <c r="S376" s="42">
        <v>13</v>
      </c>
      <c r="T376" s="42">
        <v>13</v>
      </c>
      <c r="U376" s="42">
        <v>12</v>
      </c>
      <c r="V376" s="42">
        <v>12</v>
      </c>
      <c r="W376" s="42">
        <v>13</v>
      </c>
      <c r="X376" s="42">
        <v>12</v>
      </c>
      <c r="Y376" s="42">
        <v>59</v>
      </c>
      <c r="Z376" s="42">
        <v>56</v>
      </c>
      <c r="AA376" s="42">
        <v>53</v>
      </c>
      <c r="AB376" s="42">
        <v>50</v>
      </c>
      <c r="AC376" s="42">
        <v>38</v>
      </c>
      <c r="AD376" s="42">
        <v>35</v>
      </c>
      <c r="AE376" s="42">
        <v>29</v>
      </c>
      <c r="AF376" s="42">
        <v>24</v>
      </c>
      <c r="AG376" s="42">
        <v>19</v>
      </c>
      <c r="AH376" s="42">
        <v>15</v>
      </c>
      <c r="AI376" s="42">
        <v>11</v>
      </c>
      <c r="AJ376" s="42">
        <v>8</v>
      </c>
      <c r="AK376" s="42">
        <v>5</v>
      </c>
      <c r="AL376" s="42">
        <v>3</v>
      </c>
      <c r="AM376" s="42">
        <v>1</v>
      </c>
      <c r="AN376" s="42">
        <v>8</v>
      </c>
      <c r="AO376" s="42">
        <v>7</v>
      </c>
      <c r="AP376" s="42">
        <v>18</v>
      </c>
      <c r="AQ376" s="42">
        <v>341</v>
      </c>
      <c r="AR376" s="42">
        <v>31</v>
      </c>
      <c r="AS376" s="42">
        <v>31</v>
      </c>
      <c r="AT376" s="42">
        <v>153</v>
      </c>
      <c r="AU376" s="42">
        <v>31</v>
      </c>
    </row>
    <row r="377" spans="1:47">
      <c r="A377" s="56"/>
      <c r="B377" s="56">
        <v>6737</v>
      </c>
      <c r="C377" s="56" t="s">
        <v>326</v>
      </c>
      <c r="D377" s="82">
        <f t="shared" si="72"/>
        <v>623</v>
      </c>
      <c r="E377" s="49">
        <v>13</v>
      </c>
      <c r="F377" s="49">
        <v>8</v>
      </c>
      <c r="G377" s="49">
        <v>6</v>
      </c>
      <c r="H377" s="49">
        <v>5</v>
      </c>
      <c r="I377" s="49">
        <v>7</v>
      </c>
      <c r="J377" s="49">
        <v>8</v>
      </c>
      <c r="K377" s="42">
        <v>12</v>
      </c>
      <c r="L377" s="42">
        <v>13</v>
      </c>
      <c r="M377" s="42">
        <v>13</v>
      </c>
      <c r="N377" s="42">
        <v>13</v>
      </c>
      <c r="O377" s="42">
        <v>11</v>
      </c>
      <c r="P377" s="42">
        <v>13</v>
      </c>
      <c r="Q377" s="42">
        <v>13</v>
      </c>
      <c r="R377" s="42">
        <v>13</v>
      </c>
      <c r="S377" s="42">
        <v>13</v>
      </c>
      <c r="T377" s="42">
        <v>13</v>
      </c>
      <c r="U377" s="42">
        <v>12</v>
      </c>
      <c r="V377" s="42">
        <v>12</v>
      </c>
      <c r="W377" s="42">
        <v>13</v>
      </c>
      <c r="X377" s="42">
        <v>12</v>
      </c>
      <c r="Y377" s="42">
        <v>58</v>
      </c>
      <c r="Z377" s="42">
        <v>55</v>
      </c>
      <c r="AA377" s="42">
        <v>52</v>
      </c>
      <c r="AB377" s="42">
        <v>49</v>
      </c>
      <c r="AC377" s="42">
        <v>38</v>
      </c>
      <c r="AD377" s="42">
        <v>34</v>
      </c>
      <c r="AE377" s="42">
        <v>29</v>
      </c>
      <c r="AF377" s="42">
        <v>24</v>
      </c>
      <c r="AG377" s="42">
        <v>19</v>
      </c>
      <c r="AH377" s="42">
        <v>15</v>
      </c>
      <c r="AI377" s="42">
        <v>11</v>
      </c>
      <c r="AJ377" s="42">
        <v>8</v>
      </c>
      <c r="AK377" s="42">
        <v>5</v>
      </c>
      <c r="AL377" s="42">
        <v>3</v>
      </c>
      <c r="AM377" s="42">
        <v>1</v>
      </c>
      <c r="AN377" s="42">
        <v>8</v>
      </c>
      <c r="AO377" s="42">
        <v>7</v>
      </c>
      <c r="AP377" s="42">
        <v>18</v>
      </c>
      <c r="AQ377" s="42">
        <v>336</v>
      </c>
      <c r="AR377" s="42">
        <v>30</v>
      </c>
      <c r="AS377" s="42">
        <v>30</v>
      </c>
      <c r="AT377" s="42">
        <v>151</v>
      </c>
      <c r="AU377" s="42">
        <v>31</v>
      </c>
    </row>
    <row r="378" spans="1:47">
      <c r="A378" s="56"/>
      <c r="B378" s="56">
        <v>7319</v>
      </c>
      <c r="C378" s="56" t="s">
        <v>327</v>
      </c>
      <c r="D378" s="82">
        <f t="shared" si="72"/>
        <v>445</v>
      </c>
      <c r="E378" s="49">
        <v>4</v>
      </c>
      <c r="F378" s="49">
        <v>5</v>
      </c>
      <c r="G378" s="49">
        <v>3</v>
      </c>
      <c r="H378" s="49">
        <v>4</v>
      </c>
      <c r="I378" s="49">
        <v>4</v>
      </c>
      <c r="J378" s="49">
        <v>4</v>
      </c>
      <c r="K378" s="42">
        <v>9</v>
      </c>
      <c r="L378" s="42">
        <v>9</v>
      </c>
      <c r="M378" s="42">
        <v>10</v>
      </c>
      <c r="N378" s="42">
        <v>9</v>
      </c>
      <c r="O378" s="42">
        <v>8</v>
      </c>
      <c r="P378" s="42">
        <v>9</v>
      </c>
      <c r="Q378" s="42">
        <v>10</v>
      </c>
      <c r="R378" s="42">
        <v>9</v>
      </c>
      <c r="S378" s="42">
        <v>9</v>
      </c>
      <c r="T378" s="42">
        <v>10</v>
      </c>
      <c r="U378" s="42">
        <v>9</v>
      </c>
      <c r="V378" s="42">
        <v>9</v>
      </c>
      <c r="W378" s="42">
        <v>10</v>
      </c>
      <c r="X378" s="42">
        <v>9</v>
      </c>
      <c r="Y378" s="42">
        <v>42</v>
      </c>
      <c r="Z378" s="42">
        <v>41</v>
      </c>
      <c r="AA378" s="42">
        <v>38</v>
      </c>
      <c r="AB378" s="42">
        <v>36</v>
      </c>
      <c r="AC378" s="42">
        <v>28</v>
      </c>
      <c r="AD378" s="42">
        <v>25</v>
      </c>
      <c r="AE378" s="42">
        <v>21</v>
      </c>
      <c r="AF378" s="42">
        <v>17</v>
      </c>
      <c r="AG378" s="42">
        <v>14</v>
      </c>
      <c r="AH378" s="42">
        <v>11</v>
      </c>
      <c r="AI378" s="42">
        <v>8</v>
      </c>
      <c r="AJ378" s="42">
        <v>6</v>
      </c>
      <c r="AK378" s="42">
        <v>3</v>
      </c>
      <c r="AL378" s="42">
        <v>2</v>
      </c>
      <c r="AM378" s="42">
        <v>1</v>
      </c>
      <c r="AN378" s="42">
        <v>6</v>
      </c>
      <c r="AO378" s="42">
        <v>5</v>
      </c>
      <c r="AP378" s="42">
        <v>13</v>
      </c>
      <c r="AQ378" s="42">
        <v>246</v>
      </c>
      <c r="AR378" s="42">
        <v>22</v>
      </c>
      <c r="AS378" s="42">
        <v>22</v>
      </c>
      <c r="AT378" s="42">
        <v>110</v>
      </c>
      <c r="AU378" s="42">
        <v>22</v>
      </c>
    </row>
    <row r="379" spans="1:47">
      <c r="A379" s="56"/>
      <c r="B379" s="56">
        <v>7362</v>
      </c>
      <c r="C379" s="56" t="s">
        <v>328</v>
      </c>
      <c r="D379" s="82">
        <f t="shared" si="72"/>
        <v>858</v>
      </c>
      <c r="E379" s="49">
        <v>4</v>
      </c>
      <c r="F379" s="49">
        <v>10</v>
      </c>
      <c r="G379" s="49">
        <v>9</v>
      </c>
      <c r="H379" s="49">
        <v>10</v>
      </c>
      <c r="I379" s="49">
        <v>8</v>
      </c>
      <c r="J379" s="49">
        <v>9</v>
      </c>
      <c r="K379" s="42">
        <v>17</v>
      </c>
      <c r="L379" s="42">
        <v>18</v>
      </c>
      <c r="M379" s="42">
        <v>18</v>
      </c>
      <c r="N379" s="42">
        <v>18</v>
      </c>
      <c r="O379" s="42">
        <v>16</v>
      </c>
      <c r="P379" s="42">
        <v>18</v>
      </c>
      <c r="Q379" s="42">
        <v>18</v>
      </c>
      <c r="R379" s="42">
        <v>18</v>
      </c>
      <c r="S379" s="42">
        <v>18</v>
      </c>
      <c r="T379" s="42">
        <v>19</v>
      </c>
      <c r="U379" s="42">
        <v>17</v>
      </c>
      <c r="V379" s="42">
        <v>17</v>
      </c>
      <c r="W379" s="42">
        <v>18</v>
      </c>
      <c r="X379" s="42">
        <v>17</v>
      </c>
      <c r="Y379" s="42">
        <v>81</v>
      </c>
      <c r="Z379" s="42">
        <v>78</v>
      </c>
      <c r="AA379" s="42">
        <v>74</v>
      </c>
      <c r="AB379" s="42">
        <v>69</v>
      </c>
      <c r="AC379" s="42">
        <v>53</v>
      </c>
      <c r="AD379" s="42">
        <v>48</v>
      </c>
      <c r="AE379" s="42">
        <v>41</v>
      </c>
      <c r="AF379" s="42">
        <v>33</v>
      </c>
      <c r="AG379" s="42">
        <v>27</v>
      </c>
      <c r="AH379" s="42">
        <v>21</v>
      </c>
      <c r="AI379" s="42">
        <v>15</v>
      </c>
      <c r="AJ379" s="42">
        <v>11</v>
      </c>
      <c r="AK379" s="42">
        <v>6</v>
      </c>
      <c r="AL379" s="42">
        <v>4</v>
      </c>
      <c r="AM379" s="42">
        <v>1</v>
      </c>
      <c r="AN379" s="42">
        <v>11</v>
      </c>
      <c r="AO379" s="42">
        <v>10</v>
      </c>
      <c r="AP379" s="42">
        <v>25</v>
      </c>
      <c r="AQ379" s="42">
        <v>472</v>
      </c>
      <c r="AR379" s="42">
        <v>43</v>
      </c>
      <c r="AS379" s="42">
        <v>42</v>
      </c>
      <c r="AT379" s="42">
        <v>212</v>
      </c>
      <c r="AU379" s="42">
        <v>43</v>
      </c>
    </row>
    <row r="380" spans="1:47">
      <c r="A380" s="56"/>
      <c r="B380" s="56">
        <v>14384</v>
      </c>
      <c r="C380" s="56" t="s">
        <v>329</v>
      </c>
      <c r="D380" s="82">
        <f t="shared" si="72"/>
        <v>1232</v>
      </c>
      <c r="E380" s="49">
        <v>28</v>
      </c>
      <c r="F380" s="49">
        <v>35</v>
      </c>
      <c r="G380" s="49">
        <v>35</v>
      </c>
      <c r="H380" s="49">
        <v>18</v>
      </c>
      <c r="I380" s="49">
        <v>40</v>
      </c>
      <c r="J380" s="49">
        <v>30</v>
      </c>
      <c r="K380" s="42">
        <v>22</v>
      </c>
      <c r="L380" s="42">
        <v>23</v>
      </c>
      <c r="M380" s="42">
        <v>24</v>
      </c>
      <c r="N380" s="42">
        <v>23</v>
      </c>
      <c r="O380" s="42">
        <v>21</v>
      </c>
      <c r="P380" s="42">
        <v>23</v>
      </c>
      <c r="Q380" s="42">
        <v>24</v>
      </c>
      <c r="R380" s="42">
        <v>23</v>
      </c>
      <c r="S380" s="42">
        <v>23</v>
      </c>
      <c r="T380" s="42">
        <v>24</v>
      </c>
      <c r="U380" s="42">
        <v>22</v>
      </c>
      <c r="V380" s="42">
        <v>22</v>
      </c>
      <c r="W380" s="42">
        <v>24</v>
      </c>
      <c r="X380" s="42">
        <v>22</v>
      </c>
      <c r="Y380" s="42">
        <v>105</v>
      </c>
      <c r="Z380" s="42">
        <v>101</v>
      </c>
      <c r="AA380" s="42">
        <v>95</v>
      </c>
      <c r="AB380" s="42">
        <v>89</v>
      </c>
      <c r="AC380" s="42">
        <v>69</v>
      </c>
      <c r="AD380" s="42">
        <v>62</v>
      </c>
      <c r="AE380" s="42">
        <v>53</v>
      </c>
      <c r="AF380" s="42">
        <v>43</v>
      </c>
      <c r="AG380" s="42">
        <v>34</v>
      </c>
      <c r="AH380" s="42">
        <v>27</v>
      </c>
      <c r="AI380" s="42">
        <v>20</v>
      </c>
      <c r="AJ380" s="42">
        <v>14</v>
      </c>
      <c r="AK380" s="42">
        <v>8</v>
      </c>
      <c r="AL380" s="42">
        <v>6</v>
      </c>
      <c r="AM380" s="42">
        <v>1</v>
      </c>
      <c r="AN380" s="42">
        <v>14</v>
      </c>
      <c r="AO380" s="42">
        <v>13</v>
      </c>
      <c r="AP380" s="42">
        <v>32</v>
      </c>
      <c r="AQ380" s="42">
        <v>610</v>
      </c>
      <c r="AR380" s="42">
        <v>55</v>
      </c>
      <c r="AS380" s="42">
        <v>55</v>
      </c>
      <c r="AT380" s="42">
        <v>274</v>
      </c>
      <c r="AU380" s="42">
        <v>55</v>
      </c>
    </row>
    <row r="381" spans="1:47">
      <c r="A381" s="56"/>
      <c r="B381" s="56">
        <v>14385</v>
      </c>
      <c r="C381" s="56" t="s">
        <v>330</v>
      </c>
      <c r="D381" s="82">
        <f t="shared" si="72"/>
        <v>353</v>
      </c>
      <c r="E381" s="49">
        <v>8</v>
      </c>
      <c r="F381" s="49">
        <v>15</v>
      </c>
      <c r="G381" s="49">
        <v>10</v>
      </c>
      <c r="H381" s="49">
        <v>14</v>
      </c>
      <c r="I381" s="49">
        <v>12</v>
      </c>
      <c r="J381" s="49">
        <v>9</v>
      </c>
      <c r="K381" s="42">
        <v>6</v>
      </c>
      <c r="L381" s="42">
        <v>6</v>
      </c>
      <c r="M381" s="42">
        <v>7</v>
      </c>
      <c r="N381" s="42">
        <v>6</v>
      </c>
      <c r="O381" s="42">
        <v>6</v>
      </c>
      <c r="P381" s="42">
        <v>6</v>
      </c>
      <c r="Q381" s="42">
        <v>7</v>
      </c>
      <c r="R381" s="42">
        <v>6</v>
      </c>
      <c r="S381" s="42">
        <v>6</v>
      </c>
      <c r="T381" s="42">
        <v>7</v>
      </c>
      <c r="U381" s="42">
        <v>6</v>
      </c>
      <c r="V381" s="42">
        <v>6</v>
      </c>
      <c r="W381" s="42">
        <v>6</v>
      </c>
      <c r="X381" s="42">
        <v>6</v>
      </c>
      <c r="Y381" s="42">
        <v>29</v>
      </c>
      <c r="Z381" s="42">
        <v>28</v>
      </c>
      <c r="AA381" s="42">
        <v>26</v>
      </c>
      <c r="AB381" s="42">
        <v>24</v>
      </c>
      <c r="AC381" s="42">
        <v>19</v>
      </c>
      <c r="AD381" s="42">
        <v>17</v>
      </c>
      <c r="AE381" s="42">
        <v>14</v>
      </c>
      <c r="AF381" s="42">
        <v>12</v>
      </c>
      <c r="AG381" s="42">
        <v>9</v>
      </c>
      <c r="AH381" s="42">
        <v>7</v>
      </c>
      <c r="AI381" s="42">
        <v>5</v>
      </c>
      <c r="AJ381" s="42">
        <v>4</v>
      </c>
      <c r="AK381" s="42">
        <v>2</v>
      </c>
      <c r="AL381" s="42">
        <v>2</v>
      </c>
      <c r="AM381" s="42">
        <v>0</v>
      </c>
      <c r="AN381" s="42">
        <v>4</v>
      </c>
      <c r="AO381" s="42">
        <v>4</v>
      </c>
      <c r="AP381" s="42">
        <v>9</v>
      </c>
      <c r="AQ381" s="42">
        <v>168</v>
      </c>
      <c r="AR381" s="42">
        <v>15</v>
      </c>
      <c r="AS381" s="42">
        <v>15</v>
      </c>
      <c r="AT381" s="42">
        <v>75</v>
      </c>
      <c r="AU381" s="42">
        <v>15</v>
      </c>
    </row>
    <row r="382" spans="1:47">
      <c r="A382" s="86" t="s">
        <v>125</v>
      </c>
      <c r="B382" s="86" t="s">
        <v>33</v>
      </c>
      <c r="C382" s="87" t="s">
        <v>126</v>
      </c>
      <c r="D382" s="82">
        <f t="shared" si="72"/>
        <v>3583</v>
      </c>
      <c r="E382" s="88">
        <f>SUM(E383:E386)</f>
        <v>56</v>
      </c>
      <c r="F382" s="88">
        <f t="shared" ref="F382:AQ382" si="80">SUM(F383:F386)</f>
        <v>66</v>
      </c>
      <c r="G382" s="88">
        <f t="shared" si="80"/>
        <v>71</v>
      </c>
      <c r="H382" s="88">
        <f t="shared" si="80"/>
        <v>60</v>
      </c>
      <c r="I382" s="88">
        <f t="shared" si="80"/>
        <v>55</v>
      </c>
      <c r="J382" s="88">
        <f t="shared" si="80"/>
        <v>55</v>
      </c>
      <c r="K382" s="88">
        <f t="shared" si="80"/>
        <v>64</v>
      </c>
      <c r="L382" s="88">
        <f t="shared" si="80"/>
        <v>61</v>
      </c>
      <c r="M382" s="88">
        <f t="shared" si="80"/>
        <v>75</v>
      </c>
      <c r="N382" s="88">
        <f t="shared" si="80"/>
        <v>62</v>
      </c>
      <c r="O382" s="88">
        <f t="shared" si="80"/>
        <v>66</v>
      </c>
      <c r="P382" s="88">
        <f t="shared" si="80"/>
        <v>59</v>
      </c>
      <c r="Q382" s="88">
        <f t="shared" si="80"/>
        <v>62</v>
      </c>
      <c r="R382" s="88">
        <f t="shared" si="80"/>
        <v>71</v>
      </c>
      <c r="S382" s="88">
        <f t="shared" si="80"/>
        <v>68</v>
      </c>
      <c r="T382" s="88">
        <f t="shared" si="80"/>
        <v>64</v>
      </c>
      <c r="U382" s="88">
        <f t="shared" si="80"/>
        <v>59</v>
      </c>
      <c r="V382" s="88">
        <f t="shared" si="80"/>
        <v>62</v>
      </c>
      <c r="W382" s="88">
        <f t="shared" si="80"/>
        <v>51</v>
      </c>
      <c r="X382" s="88">
        <f t="shared" si="80"/>
        <v>62</v>
      </c>
      <c r="Y382" s="88">
        <f t="shared" si="80"/>
        <v>269</v>
      </c>
      <c r="Z382" s="88">
        <f t="shared" si="80"/>
        <v>264</v>
      </c>
      <c r="AA382" s="88">
        <f t="shared" si="80"/>
        <v>232</v>
      </c>
      <c r="AB382" s="88">
        <f t="shared" si="80"/>
        <v>238</v>
      </c>
      <c r="AC382" s="88">
        <f t="shared" si="80"/>
        <v>239</v>
      </c>
      <c r="AD382" s="88">
        <f t="shared" si="80"/>
        <v>218</v>
      </c>
      <c r="AE382" s="88">
        <f t="shared" si="80"/>
        <v>205</v>
      </c>
      <c r="AF382" s="88">
        <f t="shared" si="80"/>
        <v>178</v>
      </c>
      <c r="AG382" s="88">
        <f t="shared" si="80"/>
        <v>148</v>
      </c>
      <c r="AH382" s="88">
        <f t="shared" si="80"/>
        <v>116</v>
      </c>
      <c r="AI382" s="88">
        <f t="shared" si="80"/>
        <v>97</v>
      </c>
      <c r="AJ382" s="88">
        <f t="shared" si="80"/>
        <v>63</v>
      </c>
      <c r="AK382" s="88">
        <f t="shared" si="80"/>
        <v>36</v>
      </c>
      <c r="AL382" s="88">
        <f t="shared" si="80"/>
        <v>31</v>
      </c>
      <c r="AM382" s="88">
        <f t="shared" si="80"/>
        <v>4</v>
      </c>
      <c r="AN382" s="88">
        <f t="shared" si="80"/>
        <v>27</v>
      </c>
      <c r="AO382" s="47">
        <v>29</v>
      </c>
      <c r="AP382" s="88">
        <f t="shared" si="80"/>
        <v>68</v>
      </c>
      <c r="AQ382" s="47">
        <f t="shared" si="80"/>
        <v>1633</v>
      </c>
      <c r="AR382" s="88">
        <f>SUM(AR383:AR386)</f>
        <v>159</v>
      </c>
      <c r="AS382" s="88">
        <f>SUM(AS383:AS386)</f>
        <v>155</v>
      </c>
      <c r="AT382" s="88">
        <f>SUM(AT383:AT386)</f>
        <v>664</v>
      </c>
      <c r="AU382" s="47">
        <v>118</v>
      </c>
    </row>
    <row r="383" spans="1:47">
      <c r="A383" s="58"/>
      <c r="B383" s="59">
        <v>314</v>
      </c>
      <c r="C383" s="58" t="s">
        <v>331</v>
      </c>
      <c r="D383" s="82">
        <f t="shared" si="72"/>
        <v>1609</v>
      </c>
      <c r="E383" s="108">
        <v>44</v>
      </c>
      <c r="F383" s="108">
        <v>39</v>
      </c>
      <c r="G383" s="108">
        <v>40</v>
      </c>
      <c r="H383" s="108">
        <v>43</v>
      </c>
      <c r="I383" s="108">
        <v>41</v>
      </c>
      <c r="J383" s="108">
        <v>38</v>
      </c>
      <c r="K383" s="158">
        <v>28</v>
      </c>
      <c r="L383" s="158">
        <v>26</v>
      </c>
      <c r="M383" s="158">
        <v>32</v>
      </c>
      <c r="N383" s="158">
        <v>26</v>
      </c>
      <c r="O383" s="158">
        <v>28</v>
      </c>
      <c r="P383" s="158">
        <v>25</v>
      </c>
      <c r="Q383" s="158">
        <v>26</v>
      </c>
      <c r="R383" s="158">
        <v>30</v>
      </c>
      <c r="S383" s="158">
        <v>29</v>
      </c>
      <c r="T383" s="158">
        <v>28</v>
      </c>
      <c r="U383" s="158">
        <v>25</v>
      </c>
      <c r="V383" s="158">
        <v>26</v>
      </c>
      <c r="W383" s="158">
        <v>21</v>
      </c>
      <c r="X383" s="158">
        <v>26</v>
      </c>
      <c r="Y383" s="158">
        <v>113</v>
      </c>
      <c r="Z383" s="158">
        <v>112</v>
      </c>
      <c r="AA383" s="158">
        <v>98</v>
      </c>
      <c r="AB383" s="158">
        <v>102</v>
      </c>
      <c r="AC383" s="158">
        <v>101</v>
      </c>
      <c r="AD383" s="158">
        <v>92</v>
      </c>
      <c r="AE383" s="158">
        <v>86</v>
      </c>
      <c r="AF383" s="158">
        <v>76</v>
      </c>
      <c r="AG383" s="158">
        <v>62</v>
      </c>
      <c r="AH383" s="158">
        <v>49</v>
      </c>
      <c r="AI383" s="158">
        <v>40</v>
      </c>
      <c r="AJ383" s="158">
        <v>27</v>
      </c>
      <c r="AK383" s="158">
        <v>16</v>
      </c>
      <c r="AL383" s="158">
        <v>14</v>
      </c>
      <c r="AM383" s="158">
        <v>2</v>
      </c>
      <c r="AN383" s="158">
        <v>11</v>
      </c>
      <c r="AO383" s="158">
        <v>12</v>
      </c>
      <c r="AP383" s="158">
        <v>29</v>
      </c>
      <c r="AQ383" s="158">
        <v>733</v>
      </c>
      <c r="AR383" s="158">
        <v>67</v>
      </c>
      <c r="AS383" s="158">
        <v>65</v>
      </c>
      <c r="AT383" s="158">
        <v>280</v>
      </c>
      <c r="AU383" s="158">
        <v>50</v>
      </c>
    </row>
    <row r="384" spans="1:47">
      <c r="A384" s="58"/>
      <c r="B384" s="59">
        <v>315</v>
      </c>
      <c r="C384" s="58" t="s">
        <v>332</v>
      </c>
      <c r="D384" s="82">
        <f t="shared" si="72"/>
        <v>1450</v>
      </c>
      <c r="E384" s="108">
        <v>6</v>
      </c>
      <c r="F384" s="108">
        <v>15</v>
      </c>
      <c r="G384" s="108">
        <v>18</v>
      </c>
      <c r="H384" s="108">
        <v>11</v>
      </c>
      <c r="I384" s="108">
        <v>10</v>
      </c>
      <c r="J384" s="108">
        <v>12</v>
      </c>
      <c r="K384" s="158">
        <v>27</v>
      </c>
      <c r="L384" s="158">
        <v>26</v>
      </c>
      <c r="M384" s="158">
        <v>32</v>
      </c>
      <c r="N384" s="158">
        <v>27</v>
      </c>
      <c r="O384" s="158">
        <v>28</v>
      </c>
      <c r="P384" s="158">
        <v>25</v>
      </c>
      <c r="Q384" s="158">
        <v>27</v>
      </c>
      <c r="R384" s="158">
        <v>30</v>
      </c>
      <c r="S384" s="158">
        <v>29</v>
      </c>
      <c r="T384" s="158">
        <v>27</v>
      </c>
      <c r="U384" s="158">
        <v>25</v>
      </c>
      <c r="V384" s="158">
        <v>27</v>
      </c>
      <c r="W384" s="158">
        <v>22</v>
      </c>
      <c r="X384" s="158">
        <v>27</v>
      </c>
      <c r="Y384" s="158">
        <v>115</v>
      </c>
      <c r="Z384" s="158">
        <v>113</v>
      </c>
      <c r="AA384" s="158">
        <v>99</v>
      </c>
      <c r="AB384" s="158">
        <v>101</v>
      </c>
      <c r="AC384" s="158">
        <v>103</v>
      </c>
      <c r="AD384" s="158">
        <v>93</v>
      </c>
      <c r="AE384" s="158">
        <v>88</v>
      </c>
      <c r="AF384" s="158">
        <v>76</v>
      </c>
      <c r="AG384" s="158">
        <v>64</v>
      </c>
      <c r="AH384" s="158">
        <v>50</v>
      </c>
      <c r="AI384" s="158">
        <v>42</v>
      </c>
      <c r="AJ384" s="158">
        <v>27</v>
      </c>
      <c r="AK384" s="158">
        <v>15</v>
      </c>
      <c r="AL384" s="158">
        <v>13</v>
      </c>
      <c r="AM384" s="158">
        <v>2</v>
      </c>
      <c r="AN384" s="158">
        <v>12</v>
      </c>
      <c r="AO384" s="158">
        <v>13</v>
      </c>
      <c r="AP384" s="158">
        <v>29</v>
      </c>
      <c r="AQ384" s="158">
        <v>661</v>
      </c>
      <c r="AR384" s="158">
        <v>68</v>
      </c>
      <c r="AS384" s="158">
        <v>67</v>
      </c>
      <c r="AT384" s="158">
        <v>285</v>
      </c>
      <c r="AU384" s="158">
        <v>50</v>
      </c>
    </row>
    <row r="385" spans="1:47">
      <c r="A385" s="58"/>
      <c r="B385" s="59">
        <v>316</v>
      </c>
      <c r="C385" s="58" t="s">
        <v>333</v>
      </c>
      <c r="D385" s="82">
        <f t="shared" si="72"/>
        <v>243</v>
      </c>
      <c r="E385" s="108">
        <v>4</v>
      </c>
      <c r="F385" s="108">
        <v>5</v>
      </c>
      <c r="G385" s="108">
        <v>7</v>
      </c>
      <c r="H385" s="108">
        <v>3</v>
      </c>
      <c r="I385" s="108">
        <v>2</v>
      </c>
      <c r="J385" s="108">
        <v>3</v>
      </c>
      <c r="K385" s="158">
        <v>4</v>
      </c>
      <c r="L385" s="158">
        <v>4</v>
      </c>
      <c r="M385" s="158">
        <v>5</v>
      </c>
      <c r="N385" s="158">
        <v>4</v>
      </c>
      <c r="O385" s="158">
        <v>5</v>
      </c>
      <c r="P385" s="158">
        <v>4</v>
      </c>
      <c r="Q385" s="158">
        <v>4</v>
      </c>
      <c r="R385" s="158">
        <v>5</v>
      </c>
      <c r="S385" s="158">
        <v>5</v>
      </c>
      <c r="T385" s="158">
        <v>4</v>
      </c>
      <c r="U385" s="158">
        <v>4</v>
      </c>
      <c r="V385" s="158">
        <v>4</v>
      </c>
      <c r="W385" s="158">
        <v>4</v>
      </c>
      <c r="X385" s="158">
        <v>4</v>
      </c>
      <c r="Y385" s="158">
        <v>19</v>
      </c>
      <c r="Z385" s="158">
        <v>18</v>
      </c>
      <c r="AA385" s="158">
        <v>16</v>
      </c>
      <c r="AB385" s="158">
        <v>16</v>
      </c>
      <c r="AC385" s="158">
        <v>16</v>
      </c>
      <c r="AD385" s="158">
        <v>15</v>
      </c>
      <c r="AE385" s="158">
        <v>14</v>
      </c>
      <c r="AF385" s="158">
        <v>12</v>
      </c>
      <c r="AG385" s="158">
        <v>10</v>
      </c>
      <c r="AH385" s="158">
        <v>8</v>
      </c>
      <c r="AI385" s="158">
        <v>7</v>
      </c>
      <c r="AJ385" s="158">
        <v>4</v>
      </c>
      <c r="AK385" s="158">
        <v>2</v>
      </c>
      <c r="AL385" s="158">
        <v>2</v>
      </c>
      <c r="AM385" s="158">
        <v>0</v>
      </c>
      <c r="AN385" s="158">
        <v>2</v>
      </c>
      <c r="AO385" s="158">
        <v>2</v>
      </c>
      <c r="AP385" s="158">
        <v>5</v>
      </c>
      <c r="AQ385" s="158">
        <v>111</v>
      </c>
      <c r="AR385" s="158">
        <v>11</v>
      </c>
      <c r="AS385" s="158">
        <v>11</v>
      </c>
      <c r="AT385" s="158">
        <v>46</v>
      </c>
      <c r="AU385" s="158">
        <v>8</v>
      </c>
    </row>
    <row r="386" spans="1:47">
      <c r="A386" s="58"/>
      <c r="B386" s="59">
        <v>336</v>
      </c>
      <c r="C386" s="58" t="s">
        <v>334</v>
      </c>
      <c r="D386" s="82">
        <f t="shared" si="72"/>
        <v>281</v>
      </c>
      <c r="E386" s="108">
        <v>2</v>
      </c>
      <c r="F386" s="108">
        <v>7</v>
      </c>
      <c r="G386" s="108">
        <v>6</v>
      </c>
      <c r="H386" s="108">
        <v>3</v>
      </c>
      <c r="I386" s="108">
        <v>2</v>
      </c>
      <c r="J386" s="108">
        <v>2</v>
      </c>
      <c r="K386" s="158">
        <v>5</v>
      </c>
      <c r="L386" s="158">
        <v>5</v>
      </c>
      <c r="M386" s="158">
        <v>6</v>
      </c>
      <c r="N386" s="158">
        <v>5</v>
      </c>
      <c r="O386" s="158">
        <v>5</v>
      </c>
      <c r="P386" s="158">
        <v>5</v>
      </c>
      <c r="Q386" s="158">
        <v>5</v>
      </c>
      <c r="R386" s="158">
        <v>6</v>
      </c>
      <c r="S386" s="158">
        <v>5</v>
      </c>
      <c r="T386" s="158">
        <v>5</v>
      </c>
      <c r="U386" s="158">
        <v>5</v>
      </c>
      <c r="V386" s="158">
        <v>5</v>
      </c>
      <c r="W386" s="158">
        <v>4</v>
      </c>
      <c r="X386" s="158">
        <v>5</v>
      </c>
      <c r="Y386" s="158">
        <v>22</v>
      </c>
      <c r="Z386" s="158">
        <v>21</v>
      </c>
      <c r="AA386" s="158">
        <v>19</v>
      </c>
      <c r="AB386" s="158">
        <v>19</v>
      </c>
      <c r="AC386" s="158">
        <v>19</v>
      </c>
      <c r="AD386" s="158">
        <v>18</v>
      </c>
      <c r="AE386" s="158">
        <v>17</v>
      </c>
      <c r="AF386" s="158">
        <v>14</v>
      </c>
      <c r="AG386" s="158">
        <v>12</v>
      </c>
      <c r="AH386" s="158">
        <v>9</v>
      </c>
      <c r="AI386" s="158">
        <v>8</v>
      </c>
      <c r="AJ386" s="158">
        <v>5</v>
      </c>
      <c r="AK386" s="158">
        <v>3</v>
      </c>
      <c r="AL386" s="158">
        <v>2</v>
      </c>
      <c r="AM386" s="158">
        <v>0</v>
      </c>
      <c r="AN386" s="158">
        <v>2</v>
      </c>
      <c r="AO386" s="158">
        <v>2</v>
      </c>
      <c r="AP386" s="158">
        <v>5</v>
      </c>
      <c r="AQ386" s="158">
        <v>128</v>
      </c>
      <c r="AR386" s="158">
        <v>13</v>
      </c>
      <c r="AS386" s="158">
        <v>12</v>
      </c>
      <c r="AT386" s="158">
        <v>53</v>
      </c>
      <c r="AU386" s="158">
        <v>10</v>
      </c>
    </row>
    <row r="387" spans="1:47">
      <c r="A387" s="86" t="s">
        <v>127</v>
      </c>
      <c r="B387" s="86" t="s">
        <v>33</v>
      </c>
      <c r="C387" s="87" t="s">
        <v>128</v>
      </c>
      <c r="D387" s="82">
        <f t="shared" si="72"/>
        <v>29819</v>
      </c>
      <c r="E387" s="88">
        <f>SUM(E388:E391)</f>
        <v>664</v>
      </c>
      <c r="F387" s="88">
        <f t="shared" ref="F387:AQ387" si="81">SUM(F388:F391)</f>
        <v>540</v>
      </c>
      <c r="G387" s="88">
        <f t="shared" si="81"/>
        <v>504</v>
      </c>
      <c r="H387" s="88">
        <f t="shared" si="81"/>
        <v>543</v>
      </c>
      <c r="I387" s="88">
        <f t="shared" si="81"/>
        <v>538</v>
      </c>
      <c r="J387" s="88">
        <f t="shared" si="81"/>
        <v>518</v>
      </c>
      <c r="K387" s="88">
        <f t="shared" si="81"/>
        <v>547</v>
      </c>
      <c r="L387" s="88">
        <f t="shared" si="81"/>
        <v>530</v>
      </c>
      <c r="M387" s="88">
        <f t="shared" si="81"/>
        <v>555</v>
      </c>
      <c r="N387" s="88">
        <f t="shared" si="81"/>
        <v>547</v>
      </c>
      <c r="O387" s="88">
        <f t="shared" si="81"/>
        <v>517</v>
      </c>
      <c r="P387" s="88">
        <f t="shared" si="81"/>
        <v>530</v>
      </c>
      <c r="Q387" s="88">
        <f t="shared" si="81"/>
        <v>588</v>
      </c>
      <c r="R387" s="88">
        <f t="shared" si="81"/>
        <v>560</v>
      </c>
      <c r="S387" s="88">
        <f t="shared" si="81"/>
        <v>510</v>
      </c>
      <c r="T387" s="88">
        <f t="shared" si="81"/>
        <v>529</v>
      </c>
      <c r="U387" s="88">
        <f t="shared" si="81"/>
        <v>494</v>
      </c>
      <c r="V387" s="88">
        <f t="shared" si="81"/>
        <v>485</v>
      </c>
      <c r="W387" s="88">
        <f t="shared" si="81"/>
        <v>502</v>
      </c>
      <c r="X387" s="88">
        <f t="shared" si="81"/>
        <v>463</v>
      </c>
      <c r="Y387" s="88">
        <f t="shared" si="81"/>
        <v>2347</v>
      </c>
      <c r="Z387" s="88">
        <f t="shared" si="81"/>
        <v>2237</v>
      </c>
      <c r="AA387" s="88">
        <f t="shared" si="81"/>
        <v>2416</v>
      </c>
      <c r="AB387" s="88">
        <f t="shared" si="81"/>
        <v>2218</v>
      </c>
      <c r="AC387" s="88">
        <f t="shared" si="81"/>
        <v>1921</v>
      </c>
      <c r="AD387" s="88">
        <f t="shared" si="81"/>
        <v>1675</v>
      </c>
      <c r="AE387" s="88">
        <f t="shared" si="81"/>
        <v>1370</v>
      </c>
      <c r="AF387" s="88">
        <f t="shared" si="81"/>
        <v>1315</v>
      </c>
      <c r="AG387" s="88">
        <f t="shared" si="81"/>
        <v>1128</v>
      </c>
      <c r="AH387" s="88">
        <f t="shared" si="81"/>
        <v>895</v>
      </c>
      <c r="AI387" s="88">
        <f t="shared" si="81"/>
        <v>704</v>
      </c>
      <c r="AJ387" s="88">
        <f t="shared" si="81"/>
        <v>436</v>
      </c>
      <c r="AK387" s="88">
        <f t="shared" si="81"/>
        <v>273</v>
      </c>
      <c r="AL387" s="88">
        <f t="shared" si="81"/>
        <v>220</v>
      </c>
      <c r="AM387" s="88">
        <f t="shared" si="81"/>
        <v>41</v>
      </c>
      <c r="AN387" s="88">
        <f t="shared" si="81"/>
        <v>345</v>
      </c>
      <c r="AO387" s="88">
        <f t="shared" si="81"/>
        <v>319</v>
      </c>
      <c r="AP387" s="88">
        <f t="shared" si="81"/>
        <v>799</v>
      </c>
      <c r="AQ387" s="88">
        <f t="shared" si="81"/>
        <v>14654</v>
      </c>
      <c r="AR387" s="88">
        <f>SUM(AR388:AR391)</f>
        <v>1281</v>
      </c>
      <c r="AS387" s="88">
        <f>SUM(AS388:AS391)</f>
        <v>1248</v>
      </c>
      <c r="AT387" s="88">
        <f>SUM(AT388:AT391)</f>
        <v>6178</v>
      </c>
      <c r="AU387" s="88">
        <f>SUM(AU388:AU391)</f>
        <v>691</v>
      </c>
    </row>
    <row r="388" spans="1:47">
      <c r="A388" s="58"/>
      <c r="B388" s="59">
        <v>354</v>
      </c>
      <c r="C388" s="58" t="s">
        <v>335</v>
      </c>
      <c r="D388" s="82">
        <f t="shared" si="72"/>
        <v>26418</v>
      </c>
      <c r="E388" s="158">
        <f>300+100+194</f>
        <v>594</v>
      </c>
      <c r="F388" s="158">
        <v>480</v>
      </c>
      <c r="G388" s="158">
        <v>456</v>
      </c>
      <c r="H388" s="158">
        <v>474</v>
      </c>
      <c r="I388" s="158">
        <v>468</v>
      </c>
      <c r="J388" s="158">
        <v>461</v>
      </c>
      <c r="K388" s="158">
        <v>480</v>
      </c>
      <c r="L388" s="158">
        <v>470</v>
      </c>
      <c r="M388" s="158">
        <v>492</v>
      </c>
      <c r="N388" s="158">
        <v>484</v>
      </c>
      <c r="O388" s="158">
        <v>458</v>
      </c>
      <c r="P388" s="158">
        <v>470</v>
      </c>
      <c r="Q388" s="158">
        <v>520</v>
      </c>
      <c r="R388" s="158">
        <v>496</v>
      </c>
      <c r="S388" s="158">
        <v>452</v>
      </c>
      <c r="T388" s="158">
        <v>469</v>
      </c>
      <c r="U388" s="158">
        <v>438</v>
      </c>
      <c r="V388" s="158">
        <v>430</v>
      </c>
      <c r="W388" s="158">
        <v>445</v>
      </c>
      <c r="X388" s="158">
        <v>410</v>
      </c>
      <c r="Y388" s="159">
        <v>2079</v>
      </c>
      <c r="Z388" s="159">
        <v>1982</v>
      </c>
      <c r="AA388" s="159">
        <v>2141</v>
      </c>
      <c r="AB388" s="159">
        <v>1965</v>
      </c>
      <c r="AC388" s="159">
        <v>1702</v>
      </c>
      <c r="AD388" s="159">
        <v>1484</v>
      </c>
      <c r="AE388" s="159">
        <v>1214</v>
      </c>
      <c r="AF388" s="159">
        <v>1165</v>
      </c>
      <c r="AG388" s="158">
        <v>999</v>
      </c>
      <c r="AH388" s="158">
        <v>793</v>
      </c>
      <c r="AI388" s="158">
        <v>624</v>
      </c>
      <c r="AJ388" s="158">
        <v>386</v>
      </c>
      <c r="AK388" s="158">
        <v>242</v>
      </c>
      <c r="AL388" s="158">
        <v>195</v>
      </c>
      <c r="AM388" s="158">
        <v>36</v>
      </c>
      <c r="AN388" s="158">
        <v>306</v>
      </c>
      <c r="AO388" s="158">
        <v>283</v>
      </c>
      <c r="AP388" s="158">
        <v>708</v>
      </c>
      <c r="AQ388" s="159">
        <v>12984</v>
      </c>
      <c r="AR388" s="159">
        <v>1135</v>
      </c>
      <c r="AS388" s="159">
        <v>1106</v>
      </c>
      <c r="AT388" s="159">
        <v>5474</v>
      </c>
      <c r="AU388" s="158">
        <v>613</v>
      </c>
    </row>
    <row r="389" spans="1:47">
      <c r="A389" s="58"/>
      <c r="B389" s="59">
        <v>355</v>
      </c>
      <c r="C389" s="58" t="s">
        <v>336</v>
      </c>
      <c r="D389" s="82">
        <f t="shared" si="72"/>
        <v>1484</v>
      </c>
      <c r="E389" s="158">
        <f>18+13</f>
        <v>31</v>
      </c>
      <c r="F389" s="158">
        <v>25</v>
      </c>
      <c r="G389" s="158">
        <v>20</v>
      </c>
      <c r="H389" s="158">
        <v>24</v>
      </c>
      <c r="I389" s="158">
        <v>26</v>
      </c>
      <c r="J389" s="158">
        <v>18</v>
      </c>
      <c r="K389" s="158">
        <v>28</v>
      </c>
      <c r="L389" s="158">
        <v>27</v>
      </c>
      <c r="M389" s="158">
        <v>28</v>
      </c>
      <c r="N389" s="158">
        <v>28</v>
      </c>
      <c r="O389" s="158">
        <v>26</v>
      </c>
      <c r="P389" s="158">
        <v>27</v>
      </c>
      <c r="Q389" s="158">
        <v>30</v>
      </c>
      <c r="R389" s="158">
        <v>28</v>
      </c>
      <c r="S389" s="158">
        <v>26</v>
      </c>
      <c r="T389" s="158">
        <v>27</v>
      </c>
      <c r="U389" s="158">
        <v>25</v>
      </c>
      <c r="V389" s="158">
        <v>25</v>
      </c>
      <c r="W389" s="158">
        <v>25</v>
      </c>
      <c r="X389" s="158">
        <v>23</v>
      </c>
      <c r="Y389" s="158">
        <v>119</v>
      </c>
      <c r="Z389" s="158">
        <v>113</v>
      </c>
      <c r="AA389" s="158">
        <v>122</v>
      </c>
      <c r="AB389" s="158">
        <v>112</v>
      </c>
      <c r="AC389" s="158">
        <v>97</v>
      </c>
      <c r="AD389" s="158">
        <v>85</v>
      </c>
      <c r="AE389" s="158">
        <v>68</v>
      </c>
      <c r="AF389" s="158">
        <v>66</v>
      </c>
      <c r="AG389" s="158">
        <v>57</v>
      </c>
      <c r="AH389" s="158">
        <v>45</v>
      </c>
      <c r="AI389" s="158">
        <v>36</v>
      </c>
      <c r="AJ389" s="158">
        <v>22</v>
      </c>
      <c r="AK389" s="158">
        <v>14</v>
      </c>
      <c r="AL389" s="158">
        <v>11</v>
      </c>
      <c r="AM389" s="158">
        <v>2</v>
      </c>
      <c r="AN389" s="158">
        <v>17</v>
      </c>
      <c r="AO389" s="158">
        <v>16</v>
      </c>
      <c r="AP389" s="158">
        <v>40</v>
      </c>
      <c r="AQ389" s="158">
        <v>740</v>
      </c>
      <c r="AR389" s="158">
        <v>65</v>
      </c>
      <c r="AS389" s="158">
        <v>63</v>
      </c>
      <c r="AT389" s="158">
        <v>312</v>
      </c>
      <c r="AU389" s="158">
        <v>35</v>
      </c>
    </row>
    <row r="390" spans="1:47">
      <c r="A390" s="58"/>
      <c r="B390" s="59">
        <v>356</v>
      </c>
      <c r="C390" s="58" t="s">
        <v>337</v>
      </c>
      <c r="D390" s="82">
        <f t="shared" si="72"/>
        <v>1076</v>
      </c>
      <c r="E390" s="158">
        <v>9</v>
      </c>
      <c r="F390" s="158">
        <v>11</v>
      </c>
      <c r="G390" s="158">
        <v>10</v>
      </c>
      <c r="H390" s="158">
        <v>12</v>
      </c>
      <c r="I390" s="158">
        <v>13</v>
      </c>
      <c r="J390" s="158">
        <v>11</v>
      </c>
      <c r="K390" s="158">
        <v>15</v>
      </c>
      <c r="L390" s="158">
        <v>20</v>
      </c>
      <c r="M390" s="158">
        <v>21</v>
      </c>
      <c r="N390" s="158">
        <v>21</v>
      </c>
      <c r="O390" s="158">
        <v>20</v>
      </c>
      <c r="P390" s="158">
        <v>20</v>
      </c>
      <c r="Q390" s="158">
        <v>23</v>
      </c>
      <c r="R390" s="158">
        <v>21</v>
      </c>
      <c r="S390" s="158">
        <v>19</v>
      </c>
      <c r="T390" s="158">
        <v>20</v>
      </c>
      <c r="U390" s="158">
        <v>19</v>
      </c>
      <c r="V390" s="158">
        <v>19</v>
      </c>
      <c r="W390" s="158">
        <v>19</v>
      </c>
      <c r="X390" s="158">
        <v>18</v>
      </c>
      <c r="Y390" s="158">
        <v>90</v>
      </c>
      <c r="Z390" s="158">
        <v>86</v>
      </c>
      <c r="AA390" s="158">
        <v>93</v>
      </c>
      <c r="AB390" s="158">
        <v>85</v>
      </c>
      <c r="AC390" s="158">
        <v>74</v>
      </c>
      <c r="AD390" s="158">
        <v>64</v>
      </c>
      <c r="AE390" s="158">
        <v>54</v>
      </c>
      <c r="AF390" s="158">
        <v>51</v>
      </c>
      <c r="AG390" s="158">
        <v>43</v>
      </c>
      <c r="AH390" s="158">
        <v>34</v>
      </c>
      <c r="AI390" s="158">
        <v>26</v>
      </c>
      <c r="AJ390" s="158">
        <v>17</v>
      </c>
      <c r="AK390" s="158">
        <v>10</v>
      </c>
      <c r="AL390" s="158">
        <v>8</v>
      </c>
      <c r="AM390" s="158">
        <v>2</v>
      </c>
      <c r="AN390" s="158">
        <v>13</v>
      </c>
      <c r="AO390" s="158">
        <v>12</v>
      </c>
      <c r="AP390" s="158">
        <v>31</v>
      </c>
      <c r="AQ390" s="158">
        <v>561</v>
      </c>
      <c r="AR390" s="158">
        <v>49</v>
      </c>
      <c r="AS390" s="158">
        <v>48</v>
      </c>
      <c r="AT390" s="158">
        <v>237</v>
      </c>
      <c r="AU390" s="158">
        <v>26</v>
      </c>
    </row>
    <row r="391" spans="1:47">
      <c r="A391" s="58"/>
      <c r="B391" s="59">
        <v>357</v>
      </c>
      <c r="C391" s="58" t="s">
        <v>338</v>
      </c>
      <c r="D391" s="82">
        <f t="shared" si="72"/>
        <v>841</v>
      </c>
      <c r="E391" s="158">
        <f>12+18</f>
        <v>30</v>
      </c>
      <c r="F391" s="158">
        <v>24</v>
      </c>
      <c r="G391" s="158">
        <v>18</v>
      </c>
      <c r="H391" s="158">
        <v>33</v>
      </c>
      <c r="I391" s="158">
        <v>31</v>
      </c>
      <c r="J391" s="158">
        <v>28</v>
      </c>
      <c r="K391" s="158">
        <v>24</v>
      </c>
      <c r="L391" s="158">
        <v>13</v>
      </c>
      <c r="M391" s="158">
        <v>14</v>
      </c>
      <c r="N391" s="158">
        <v>14</v>
      </c>
      <c r="O391" s="158">
        <v>13</v>
      </c>
      <c r="P391" s="158">
        <v>13</v>
      </c>
      <c r="Q391" s="158">
        <v>15</v>
      </c>
      <c r="R391" s="158">
        <v>15</v>
      </c>
      <c r="S391" s="158">
        <v>13</v>
      </c>
      <c r="T391" s="158">
        <v>13</v>
      </c>
      <c r="U391" s="158">
        <v>12</v>
      </c>
      <c r="V391" s="158">
        <v>11</v>
      </c>
      <c r="W391" s="158">
        <v>13</v>
      </c>
      <c r="X391" s="158">
        <v>12</v>
      </c>
      <c r="Y391" s="158">
        <v>59</v>
      </c>
      <c r="Z391" s="158">
        <v>56</v>
      </c>
      <c r="AA391" s="158">
        <v>60</v>
      </c>
      <c r="AB391" s="158">
        <v>56</v>
      </c>
      <c r="AC391" s="158">
        <v>48</v>
      </c>
      <c r="AD391" s="158">
        <v>42</v>
      </c>
      <c r="AE391" s="158">
        <v>34</v>
      </c>
      <c r="AF391" s="158">
        <v>33</v>
      </c>
      <c r="AG391" s="158">
        <v>29</v>
      </c>
      <c r="AH391" s="158">
        <v>23</v>
      </c>
      <c r="AI391" s="158">
        <v>18</v>
      </c>
      <c r="AJ391" s="158">
        <v>11</v>
      </c>
      <c r="AK391" s="158">
        <v>7</v>
      </c>
      <c r="AL391" s="158">
        <v>6</v>
      </c>
      <c r="AM391" s="158">
        <v>1</v>
      </c>
      <c r="AN391" s="158">
        <v>9</v>
      </c>
      <c r="AO391" s="158">
        <v>8</v>
      </c>
      <c r="AP391" s="158">
        <v>20</v>
      </c>
      <c r="AQ391" s="158">
        <v>369</v>
      </c>
      <c r="AR391" s="158">
        <v>32</v>
      </c>
      <c r="AS391" s="158">
        <v>31</v>
      </c>
      <c r="AT391" s="158">
        <v>155</v>
      </c>
      <c r="AU391" s="158">
        <v>17</v>
      </c>
    </row>
    <row r="392" spans="1:47">
      <c r="A392" s="86" t="s">
        <v>129</v>
      </c>
      <c r="B392" s="86" t="s">
        <v>33</v>
      </c>
      <c r="C392" s="87" t="s">
        <v>130</v>
      </c>
      <c r="D392" s="82">
        <f t="shared" si="72"/>
        <v>1623</v>
      </c>
      <c r="E392" s="88">
        <f>SUM(E393:E395)</f>
        <v>24</v>
      </c>
      <c r="F392" s="88">
        <f t="shared" ref="F392:AQ392" si="82">SUM(F393:F395)</f>
        <v>19</v>
      </c>
      <c r="G392" s="88">
        <f t="shared" si="82"/>
        <v>19</v>
      </c>
      <c r="H392" s="88">
        <f t="shared" si="82"/>
        <v>16</v>
      </c>
      <c r="I392" s="88">
        <f t="shared" si="82"/>
        <v>25</v>
      </c>
      <c r="J392" s="88">
        <f t="shared" si="82"/>
        <v>29</v>
      </c>
      <c r="K392" s="88">
        <f t="shared" si="82"/>
        <v>21</v>
      </c>
      <c r="L392" s="88">
        <f t="shared" si="82"/>
        <v>23</v>
      </c>
      <c r="M392" s="88">
        <f t="shared" si="82"/>
        <v>26</v>
      </c>
      <c r="N392" s="88">
        <f t="shared" si="82"/>
        <v>23</v>
      </c>
      <c r="O392" s="88">
        <f t="shared" si="82"/>
        <v>28</v>
      </c>
      <c r="P392" s="88">
        <f t="shared" si="82"/>
        <v>26</v>
      </c>
      <c r="Q392" s="88">
        <f t="shared" si="82"/>
        <v>28</v>
      </c>
      <c r="R392" s="88">
        <f t="shared" si="82"/>
        <v>32</v>
      </c>
      <c r="S392" s="88">
        <f t="shared" si="82"/>
        <v>28</v>
      </c>
      <c r="T392" s="88">
        <f t="shared" si="82"/>
        <v>21</v>
      </c>
      <c r="U392" s="88">
        <f t="shared" si="82"/>
        <v>25</v>
      </c>
      <c r="V392" s="88">
        <f t="shared" si="82"/>
        <v>25</v>
      </c>
      <c r="W392" s="88">
        <f t="shared" si="82"/>
        <v>24</v>
      </c>
      <c r="X392" s="88">
        <f t="shared" si="82"/>
        <v>31</v>
      </c>
      <c r="Y392" s="88">
        <f t="shared" si="82"/>
        <v>139</v>
      </c>
      <c r="Z392" s="88">
        <f t="shared" si="82"/>
        <v>105</v>
      </c>
      <c r="AA392" s="88">
        <f t="shared" si="82"/>
        <v>149</v>
      </c>
      <c r="AB392" s="88">
        <f t="shared" si="82"/>
        <v>141</v>
      </c>
      <c r="AC392" s="88">
        <f t="shared" si="82"/>
        <v>102</v>
      </c>
      <c r="AD392" s="88">
        <f t="shared" si="82"/>
        <v>92</v>
      </c>
      <c r="AE392" s="88">
        <f t="shared" si="82"/>
        <v>90</v>
      </c>
      <c r="AF392" s="88">
        <f t="shared" si="82"/>
        <v>82</v>
      </c>
      <c r="AG392" s="88">
        <f t="shared" si="82"/>
        <v>64</v>
      </c>
      <c r="AH392" s="88">
        <f t="shared" si="82"/>
        <v>49</v>
      </c>
      <c r="AI392" s="88">
        <f t="shared" si="82"/>
        <v>40</v>
      </c>
      <c r="AJ392" s="88">
        <f t="shared" si="82"/>
        <v>37</v>
      </c>
      <c r="AK392" s="88">
        <f t="shared" si="82"/>
        <v>21</v>
      </c>
      <c r="AL392" s="88">
        <f t="shared" si="82"/>
        <v>19</v>
      </c>
      <c r="AM392" s="88">
        <f t="shared" si="82"/>
        <v>0</v>
      </c>
      <c r="AN392" s="88">
        <f t="shared" si="82"/>
        <v>12</v>
      </c>
      <c r="AO392" s="88">
        <f t="shared" si="82"/>
        <v>12</v>
      </c>
      <c r="AP392" s="88">
        <f t="shared" si="82"/>
        <v>31</v>
      </c>
      <c r="AQ392" s="88">
        <f t="shared" si="82"/>
        <v>711</v>
      </c>
      <c r="AR392" s="88">
        <f>SUM(AR393:AR395)</f>
        <v>70</v>
      </c>
      <c r="AS392" s="88">
        <f>SUM(AS393:AS395)</f>
        <v>64</v>
      </c>
      <c r="AT392" s="88">
        <f>SUM(AT393:AT395)</f>
        <v>299</v>
      </c>
      <c r="AU392" s="88">
        <f>SUM(AU393:AU395)</f>
        <v>55</v>
      </c>
    </row>
    <row r="393" spans="1:47">
      <c r="A393" s="58"/>
      <c r="B393" s="59">
        <v>358</v>
      </c>
      <c r="C393" s="58" t="s">
        <v>339</v>
      </c>
      <c r="D393" s="82">
        <f t="shared" si="72"/>
        <v>1355</v>
      </c>
      <c r="E393" s="158">
        <v>20</v>
      </c>
      <c r="F393" s="158">
        <v>14</v>
      </c>
      <c r="G393" s="158">
        <v>16</v>
      </c>
      <c r="H393" s="158">
        <v>13</v>
      </c>
      <c r="I393" s="158">
        <v>21</v>
      </c>
      <c r="J393" s="158">
        <v>24</v>
      </c>
      <c r="K393" s="158">
        <v>18</v>
      </c>
      <c r="L393" s="158">
        <v>19</v>
      </c>
      <c r="M393" s="158">
        <v>22</v>
      </c>
      <c r="N393" s="158">
        <v>19</v>
      </c>
      <c r="O393" s="158">
        <v>24</v>
      </c>
      <c r="P393" s="158">
        <v>22</v>
      </c>
      <c r="Q393" s="158">
        <v>24</v>
      </c>
      <c r="R393" s="158">
        <v>26</v>
      </c>
      <c r="S393" s="158">
        <v>24</v>
      </c>
      <c r="T393" s="158">
        <v>18</v>
      </c>
      <c r="U393" s="158">
        <v>21</v>
      </c>
      <c r="V393" s="158">
        <v>21</v>
      </c>
      <c r="W393" s="158">
        <v>20</v>
      </c>
      <c r="X393" s="158">
        <v>25</v>
      </c>
      <c r="Y393" s="158">
        <v>116</v>
      </c>
      <c r="Z393" s="158">
        <v>88</v>
      </c>
      <c r="AA393" s="158">
        <v>124</v>
      </c>
      <c r="AB393" s="158">
        <v>118</v>
      </c>
      <c r="AC393" s="158">
        <v>85</v>
      </c>
      <c r="AD393" s="158">
        <v>76</v>
      </c>
      <c r="AE393" s="158">
        <v>75</v>
      </c>
      <c r="AF393" s="158">
        <v>69</v>
      </c>
      <c r="AG393" s="158">
        <v>54</v>
      </c>
      <c r="AH393" s="158">
        <v>41</v>
      </c>
      <c r="AI393" s="158">
        <v>33</v>
      </c>
      <c r="AJ393" s="158">
        <v>31</v>
      </c>
      <c r="AK393" s="158">
        <v>18</v>
      </c>
      <c r="AL393" s="158">
        <v>16</v>
      </c>
      <c r="AM393" s="158" t="s">
        <v>340</v>
      </c>
      <c r="AN393" s="158">
        <v>10</v>
      </c>
      <c r="AO393" s="158">
        <v>10</v>
      </c>
      <c r="AP393" s="158">
        <v>25</v>
      </c>
      <c r="AQ393" s="158">
        <v>594</v>
      </c>
      <c r="AR393" s="158">
        <v>58</v>
      </c>
      <c r="AS393" s="158">
        <v>54</v>
      </c>
      <c r="AT393" s="158">
        <v>250</v>
      </c>
      <c r="AU393" s="158">
        <v>46</v>
      </c>
    </row>
    <row r="394" spans="1:47">
      <c r="A394" s="58"/>
      <c r="B394" s="59">
        <v>359</v>
      </c>
      <c r="C394" s="58" t="s">
        <v>341</v>
      </c>
      <c r="D394" s="82">
        <f t="shared" si="72"/>
        <v>191</v>
      </c>
      <c r="E394" s="158">
        <v>3</v>
      </c>
      <c r="F394" s="158">
        <v>3</v>
      </c>
      <c r="G394" s="158">
        <v>3</v>
      </c>
      <c r="H394" s="158">
        <v>3</v>
      </c>
      <c r="I394" s="158">
        <v>4</v>
      </c>
      <c r="J394" s="158">
        <v>4</v>
      </c>
      <c r="K394" s="158">
        <v>2</v>
      </c>
      <c r="L394" s="158">
        <v>3</v>
      </c>
      <c r="M394" s="158">
        <v>3</v>
      </c>
      <c r="N394" s="158">
        <v>3</v>
      </c>
      <c r="O394" s="158">
        <v>3</v>
      </c>
      <c r="P394" s="158">
        <v>3</v>
      </c>
      <c r="Q394" s="158">
        <v>3</v>
      </c>
      <c r="R394" s="158">
        <v>4</v>
      </c>
      <c r="S394" s="158">
        <v>3</v>
      </c>
      <c r="T394" s="158">
        <v>2</v>
      </c>
      <c r="U394" s="158">
        <v>3</v>
      </c>
      <c r="V394" s="158">
        <v>3</v>
      </c>
      <c r="W394" s="158">
        <v>3</v>
      </c>
      <c r="X394" s="158">
        <v>4</v>
      </c>
      <c r="Y394" s="158">
        <v>16</v>
      </c>
      <c r="Z394" s="158">
        <v>12</v>
      </c>
      <c r="AA394" s="158">
        <v>17</v>
      </c>
      <c r="AB394" s="158">
        <v>16</v>
      </c>
      <c r="AC394" s="158">
        <v>12</v>
      </c>
      <c r="AD394" s="158">
        <v>11</v>
      </c>
      <c r="AE394" s="158">
        <v>10</v>
      </c>
      <c r="AF394" s="158">
        <v>9</v>
      </c>
      <c r="AG394" s="158">
        <v>7</v>
      </c>
      <c r="AH394" s="158">
        <v>6</v>
      </c>
      <c r="AI394" s="158">
        <v>5</v>
      </c>
      <c r="AJ394" s="158">
        <v>4</v>
      </c>
      <c r="AK394" s="158">
        <v>2</v>
      </c>
      <c r="AL394" s="158">
        <v>2</v>
      </c>
      <c r="AM394" s="158" t="s">
        <v>340</v>
      </c>
      <c r="AN394" s="158">
        <v>1</v>
      </c>
      <c r="AO394" s="158">
        <v>1</v>
      </c>
      <c r="AP394" s="158">
        <v>4</v>
      </c>
      <c r="AQ394" s="158">
        <v>81</v>
      </c>
      <c r="AR394" s="158">
        <v>8</v>
      </c>
      <c r="AS394" s="158">
        <v>7</v>
      </c>
      <c r="AT394" s="158">
        <v>34</v>
      </c>
      <c r="AU394" s="158">
        <v>6</v>
      </c>
    </row>
    <row r="395" spans="1:47">
      <c r="A395" s="58"/>
      <c r="B395" s="59">
        <v>360</v>
      </c>
      <c r="C395" s="58" t="s">
        <v>342</v>
      </c>
      <c r="D395" s="82">
        <f t="shared" si="72"/>
        <v>77</v>
      </c>
      <c r="E395" s="158">
        <v>1</v>
      </c>
      <c r="F395" s="158">
        <v>2</v>
      </c>
      <c r="G395" s="158">
        <v>0</v>
      </c>
      <c r="H395" s="158">
        <v>0</v>
      </c>
      <c r="I395" s="158">
        <v>0</v>
      </c>
      <c r="J395" s="158">
        <v>1</v>
      </c>
      <c r="K395" s="158">
        <v>1</v>
      </c>
      <c r="L395" s="158">
        <v>1</v>
      </c>
      <c r="M395" s="158">
        <v>1</v>
      </c>
      <c r="N395" s="158">
        <v>1</v>
      </c>
      <c r="O395" s="158">
        <v>1</v>
      </c>
      <c r="P395" s="158">
        <v>1</v>
      </c>
      <c r="Q395" s="158">
        <v>1</v>
      </c>
      <c r="R395" s="158">
        <v>2</v>
      </c>
      <c r="S395" s="158">
        <v>1</v>
      </c>
      <c r="T395" s="158">
        <v>1</v>
      </c>
      <c r="U395" s="158">
        <v>1</v>
      </c>
      <c r="V395" s="158">
        <v>1</v>
      </c>
      <c r="W395" s="158">
        <v>1</v>
      </c>
      <c r="X395" s="158">
        <v>2</v>
      </c>
      <c r="Y395" s="158">
        <v>7</v>
      </c>
      <c r="Z395" s="158">
        <v>5</v>
      </c>
      <c r="AA395" s="158">
        <v>8</v>
      </c>
      <c r="AB395" s="158">
        <v>7</v>
      </c>
      <c r="AC395" s="158">
        <v>5</v>
      </c>
      <c r="AD395" s="158">
        <v>5</v>
      </c>
      <c r="AE395" s="158">
        <v>5</v>
      </c>
      <c r="AF395" s="158">
        <v>4</v>
      </c>
      <c r="AG395" s="158">
        <v>3</v>
      </c>
      <c r="AH395" s="158">
        <v>2</v>
      </c>
      <c r="AI395" s="158">
        <v>2</v>
      </c>
      <c r="AJ395" s="158">
        <v>2</v>
      </c>
      <c r="AK395" s="158">
        <v>1</v>
      </c>
      <c r="AL395" s="158">
        <v>1</v>
      </c>
      <c r="AM395" s="158" t="s">
        <v>340</v>
      </c>
      <c r="AN395" s="158">
        <v>1</v>
      </c>
      <c r="AO395" s="158">
        <v>1</v>
      </c>
      <c r="AP395" s="158">
        <v>2</v>
      </c>
      <c r="AQ395" s="158">
        <v>36</v>
      </c>
      <c r="AR395" s="158">
        <v>4</v>
      </c>
      <c r="AS395" s="158">
        <v>3</v>
      </c>
      <c r="AT395" s="158">
        <v>15</v>
      </c>
      <c r="AU395" s="158">
        <v>3</v>
      </c>
    </row>
    <row r="396" spans="1:47">
      <c r="A396" s="54"/>
      <c r="B396" s="55"/>
      <c r="C396" s="45" t="s">
        <v>279</v>
      </c>
      <c r="D396" s="122">
        <f t="shared" ref="D396:D459" si="83">SUM(E396:AL396)</f>
        <v>2620</v>
      </c>
      <c r="E396" s="172">
        <f t="shared" ref="E396:AU396" si="84">+E397+E399</f>
        <v>86</v>
      </c>
      <c r="F396" s="172">
        <f t="shared" si="84"/>
        <v>51</v>
      </c>
      <c r="G396" s="172">
        <f t="shared" si="84"/>
        <v>76</v>
      </c>
      <c r="H396" s="172">
        <f t="shared" si="84"/>
        <v>52</v>
      </c>
      <c r="I396" s="172">
        <f t="shared" si="84"/>
        <v>51</v>
      </c>
      <c r="J396" s="172">
        <f t="shared" si="84"/>
        <v>54</v>
      </c>
      <c r="K396" s="172">
        <f t="shared" si="84"/>
        <v>53</v>
      </c>
      <c r="L396" s="172">
        <f t="shared" si="84"/>
        <v>42</v>
      </c>
      <c r="M396" s="172">
        <f t="shared" si="84"/>
        <v>47</v>
      </c>
      <c r="N396" s="172">
        <f t="shared" si="84"/>
        <v>54</v>
      </c>
      <c r="O396" s="172">
        <f t="shared" si="84"/>
        <v>55</v>
      </c>
      <c r="P396" s="172">
        <f t="shared" si="84"/>
        <v>52</v>
      </c>
      <c r="Q396" s="172">
        <f t="shared" si="84"/>
        <v>42</v>
      </c>
      <c r="R396" s="172">
        <f t="shared" si="84"/>
        <v>40</v>
      </c>
      <c r="S396" s="172">
        <f t="shared" si="84"/>
        <v>45</v>
      </c>
      <c r="T396" s="172">
        <f t="shared" si="84"/>
        <v>32</v>
      </c>
      <c r="U396" s="172">
        <f t="shared" si="84"/>
        <v>41</v>
      </c>
      <c r="V396" s="172">
        <f t="shared" si="84"/>
        <v>50</v>
      </c>
      <c r="W396" s="172">
        <f t="shared" si="84"/>
        <v>46</v>
      </c>
      <c r="X396" s="172">
        <f t="shared" si="84"/>
        <v>37</v>
      </c>
      <c r="Y396" s="172">
        <f t="shared" si="84"/>
        <v>137</v>
      </c>
      <c r="Z396" s="172">
        <f t="shared" si="84"/>
        <v>225</v>
      </c>
      <c r="AA396" s="172">
        <f t="shared" si="84"/>
        <v>184</v>
      </c>
      <c r="AB396" s="172">
        <f t="shared" si="84"/>
        <v>175</v>
      </c>
      <c r="AC396" s="172">
        <f t="shared" si="84"/>
        <v>154</v>
      </c>
      <c r="AD396" s="172">
        <f t="shared" si="84"/>
        <v>137</v>
      </c>
      <c r="AE396" s="172">
        <f t="shared" si="84"/>
        <v>117</v>
      </c>
      <c r="AF396" s="172">
        <f t="shared" si="84"/>
        <v>123</v>
      </c>
      <c r="AG396" s="172">
        <f t="shared" si="84"/>
        <v>107</v>
      </c>
      <c r="AH396" s="172">
        <f t="shared" si="84"/>
        <v>85</v>
      </c>
      <c r="AI396" s="172">
        <f t="shared" si="84"/>
        <v>59</v>
      </c>
      <c r="AJ396" s="172">
        <f t="shared" si="84"/>
        <v>45</v>
      </c>
      <c r="AK396" s="172">
        <f t="shared" si="84"/>
        <v>33</v>
      </c>
      <c r="AL396" s="172">
        <f t="shared" si="84"/>
        <v>33</v>
      </c>
      <c r="AM396" s="172">
        <f t="shared" si="84"/>
        <v>3</v>
      </c>
      <c r="AN396" s="172">
        <f t="shared" si="84"/>
        <v>38</v>
      </c>
      <c r="AO396" s="172">
        <f t="shared" si="84"/>
        <v>48</v>
      </c>
      <c r="AP396" s="172">
        <f t="shared" si="84"/>
        <v>99</v>
      </c>
      <c r="AQ396" s="172">
        <f t="shared" si="84"/>
        <v>1244</v>
      </c>
      <c r="AR396" s="172">
        <f t="shared" si="84"/>
        <v>119</v>
      </c>
      <c r="AS396" s="172">
        <f t="shared" si="84"/>
        <v>92</v>
      </c>
      <c r="AT396" s="172">
        <f t="shared" si="84"/>
        <v>495</v>
      </c>
      <c r="AU396" s="172">
        <f t="shared" si="84"/>
        <v>68</v>
      </c>
    </row>
    <row r="397" spans="1:47">
      <c r="A397" s="86" t="s">
        <v>161</v>
      </c>
      <c r="B397" s="86" t="s">
        <v>33</v>
      </c>
      <c r="C397" s="87" t="s">
        <v>162</v>
      </c>
      <c r="D397" s="82">
        <f t="shared" si="83"/>
        <v>608</v>
      </c>
      <c r="E397" s="91">
        <f t="shared" ref="E397:AQ397" si="85">+E398</f>
        <v>14</v>
      </c>
      <c r="F397" s="91">
        <f t="shared" si="85"/>
        <v>14</v>
      </c>
      <c r="G397" s="91">
        <f t="shared" si="85"/>
        <v>13</v>
      </c>
      <c r="H397" s="91">
        <f t="shared" si="85"/>
        <v>15</v>
      </c>
      <c r="I397" s="91">
        <f t="shared" si="85"/>
        <v>14</v>
      </c>
      <c r="J397" s="91">
        <f t="shared" si="85"/>
        <v>12</v>
      </c>
      <c r="K397" s="91">
        <f t="shared" si="85"/>
        <v>13</v>
      </c>
      <c r="L397" s="91">
        <f t="shared" si="85"/>
        <v>10</v>
      </c>
      <c r="M397" s="91">
        <f t="shared" si="85"/>
        <v>12</v>
      </c>
      <c r="N397" s="91">
        <f t="shared" si="85"/>
        <v>11</v>
      </c>
      <c r="O397" s="91">
        <f t="shared" si="85"/>
        <v>13</v>
      </c>
      <c r="P397" s="91">
        <f t="shared" si="85"/>
        <v>12</v>
      </c>
      <c r="Q397" s="91">
        <f t="shared" si="85"/>
        <v>14</v>
      </c>
      <c r="R397" s="91">
        <f t="shared" si="85"/>
        <v>12</v>
      </c>
      <c r="S397" s="91">
        <f t="shared" si="85"/>
        <v>12</v>
      </c>
      <c r="T397" s="91">
        <f t="shared" si="85"/>
        <v>11</v>
      </c>
      <c r="U397" s="91">
        <f t="shared" si="85"/>
        <v>13</v>
      </c>
      <c r="V397" s="91">
        <f t="shared" si="85"/>
        <v>12</v>
      </c>
      <c r="W397" s="91">
        <f t="shared" si="85"/>
        <v>11</v>
      </c>
      <c r="X397" s="91">
        <f t="shared" si="85"/>
        <v>14</v>
      </c>
      <c r="Y397" s="91">
        <f t="shared" si="85"/>
        <v>32</v>
      </c>
      <c r="Z397" s="91">
        <f t="shared" si="85"/>
        <v>51</v>
      </c>
      <c r="AA397" s="91">
        <f t="shared" si="85"/>
        <v>46</v>
      </c>
      <c r="AB397" s="91">
        <f t="shared" si="85"/>
        <v>37</v>
      </c>
      <c r="AC397" s="91">
        <f t="shared" si="85"/>
        <v>34</v>
      </c>
      <c r="AD397" s="91">
        <f t="shared" si="85"/>
        <v>28</v>
      </c>
      <c r="AE397" s="91">
        <f t="shared" si="85"/>
        <v>28</v>
      </c>
      <c r="AF397" s="91">
        <f t="shared" si="85"/>
        <v>23</v>
      </c>
      <c r="AG397" s="91">
        <f t="shared" si="85"/>
        <v>21</v>
      </c>
      <c r="AH397" s="91">
        <f t="shared" si="85"/>
        <v>18</v>
      </c>
      <c r="AI397" s="91">
        <f t="shared" si="85"/>
        <v>12</v>
      </c>
      <c r="AJ397" s="91">
        <f t="shared" si="85"/>
        <v>10</v>
      </c>
      <c r="AK397" s="91">
        <f t="shared" si="85"/>
        <v>8</v>
      </c>
      <c r="AL397" s="91">
        <f t="shared" si="85"/>
        <v>8</v>
      </c>
      <c r="AM397" s="91">
        <f t="shared" si="85"/>
        <v>1</v>
      </c>
      <c r="AN397" s="91">
        <f t="shared" si="85"/>
        <v>6</v>
      </c>
      <c r="AO397" s="91">
        <f t="shared" si="85"/>
        <v>8</v>
      </c>
      <c r="AP397" s="91">
        <f t="shared" si="85"/>
        <v>11</v>
      </c>
      <c r="AQ397" s="91">
        <f t="shared" si="85"/>
        <v>259</v>
      </c>
      <c r="AR397" s="91">
        <f>+AR398</f>
        <v>22</v>
      </c>
      <c r="AS397" s="91">
        <f>+AS398</f>
        <v>18</v>
      </c>
      <c r="AT397" s="91">
        <f>+AT398</f>
        <v>117</v>
      </c>
      <c r="AU397" s="91">
        <f>+AU398</f>
        <v>14</v>
      </c>
    </row>
    <row r="398" spans="1:47">
      <c r="A398" s="58"/>
      <c r="B398" s="59">
        <v>361</v>
      </c>
      <c r="C398" s="58" t="s">
        <v>343</v>
      </c>
      <c r="D398" s="82">
        <f t="shared" si="83"/>
        <v>608</v>
      </c>
      <c r="E398" s="158">
        <v>14</v>
      </c>
      <c r="F398" s="158">
        <v>14</v>
      </c>
      <c r="G398" s="158">
        <v>13</v>
      </c>
      <c r="H398" s="158">
        <v>15</v>
      </c>
      <c r="I398" s="158">
        <v>14</v>
      </c>
      <c r="J398" s="158">
        <v>12</v>
      </c>
      <c r="K398" s="158">
        <v>13</v>
      </c>
      <c r="L398" s="158">
        <v>10</v>
      </c>
      <c r="M398" s="158">
        <v>12</v>
      </c>
      <c r="N398" s="158">
        <v>11</v>
      </c>
      <c r="O398" s="158">
        <v>13</v>
      </c>
      <c r="P398" s="158">
        <v>12</v>
      </c>
      <c r="Q398" s="158">
        <v>14</v>
      </c>
      <c r="R398" s="158">
        <v>12</v>
      </c>
      <c r="S398" s="158">
        <v>12</v>
      </c>
      <c r="T398" s="158">
        <v>11</v>
      </c>
      <c r="U398" s="158">
        <v>13</v>
      </c>
      <c r="V398" s="158">
        <v>12</v>
      </c>
      <c r="W398" s="158">
        <v>11</v>
      </c>
      <c r="X398" s="158">
        <v>14</v>
      </c>
      <c r="Y398" s="158">
        <v>32</v>
      </c>
      <c r="Z398" s="158">
        <v>51</v>
      </c>
      <c r="AA398" s="158">
        <v>46</v>
      </c>
      <c r="AB398" s="158">
        <v>37</v>
      </c>
      <c r="AC398" s="158">
        <v>34</v>
      </c>
      <c r="AD398" s="158">
        <v>28</v>
      </c>
      <c r="AE398" s="158">
        <v>28</v>
      </c>
      <c r="AF398" s="158">
        <v>23</v>
      </c>
      <c r="AG398" s="158">
        <v>21</v>
      </c>
      <c r="AH398" s="158">
        <v>18</v>
      </c>
      <c r="AI398" s="158">
        <v>12</v>
      </c>
      <c r="AJ398" s="158">
        <v>10</v>
      </c>
      <c r="AK398" s="158">
        <v>8</v>
      </c>
      <c r="AL398" s="158">
        <v>8</v>
      </c>
      <c r="AM398" s="158">
        <v>1</v>
      </c>
      <c r="AN398" s="158">
        <v>6</v>
      </c>
      <c r="AO398" s="158">
        <v>8</v>
      </c>
      <c r="AP398" s="158">
        <v>11</v>
      </c>
      <c r="AQ398" s="158">
        <v>259</v>
      </c>
      <c r="AR398" s="158">
        <v>22</v>
      </c>
      <c r="AS398" s="158">
        <v>18</v>
      </c>
      <c r="AT398" s="158">
        <v>117</v>
      </c>
      <c r="AU398" s="158">
        <v>14</v>
      </c>
    </row>
    <row r="399" spans="1:47">
      <c r="A399" s="86" t="s">
        <v>167</v>
      </c>
      <c r="B399" s="86" t="s">
        <v>33</v>
      </c>
      <c r="C399" s="87" t="s">
        <v>168</v>
      </c>
      <c r="D399" s="82">
        <f t="shared" si="83"/>
        <v>2012</v>
      </c>
      <c r="E399" s="88">
        <f t="shared" ref="E399:AQ399" si="86">SUM(E400:E401)</f>
        <v>72</v>
      </c>
      <c r="F399" s="88">
        <f t="shared" si="86"/>
        <v>37</v>
      </c>
      <c r="G399" s="88">
        <f t="shared" si="86"/>
        <v>63</v>
      </c>
      <c r="H399" s="88">
        <f t="shared" si="86"/>
        <v>37</v>
      </c>
      <c r="I399" s="88">
        <f t="shared" si="86"/>
        <v>37</v>
      </c>
      <c r="J399" s="88">
        <f t="shared" si="86"/>
        <v>42</v>
      </c>
      <c r="K399" s="88">
        <f t="shared" si="86"/>
        <v>40</v>
      </c>
      <c r="L399" s="88">
        <f t="shared" si="86"/>
        <v>32</v>
      </c>
      <c r="M399" s="88">
        <f t="shared" si="86"/>
        <v>35</v>
      </c>
      <c r="N399" s="88">
        <f t="shared" si="86"/>
        <v>43</v>
      </c>
      <c r="O399" s="88">
        <f t="shared" si="86"/>
        <v>42</v>
      </c>
      <c r="P399" s="88">
        <f t="shared" si="86"/>
        <v>40</v>
      </c>
      <c r="Q399" s="88">
        <f t="shared" si="86"/>
        <v>28</v>
      </c>
      <c r="R399" s="88">
        <f t="shared" si="86"/>
        <v>28</v>
      </c>
      <c r="S399" s="88">
        <f t="shared" si="86"/>
        <v>33</v>
      </c>
      <c r="T399" s="88">
        <f t="shared" si="86"/>
        <v>21</v>
      </c>
      <c r="U399" s="88">
        <f t="shared" si="86"/>
        <v>28</v>
      </c>
      <c r="V399" s="88">
        <f t="shared" si="86"/>
        <v>38</v>
      </c>
      <c r="W399" s="88">
        <f t="shared" si="86"/>
        <v>35</v>
      </c>
      <c r="X399" s="88">
        <f t="shared" si="86"/>
        <v>23</v>
      </c>
      <c r="Y399" s="88">
        <f t="shared" si="86"/>
        <v>105</v>
      </c>
      <c r="Z399" s="88">
        <f t="shared" si="86"/>
        <v>174</v>
      </c>
      <c r="AA399" s="88">
        <f t="shared" si="86"/>
        <v>138</v>
      </c>
      <c r="AB399" s="88">
        <f t="shared" si="86"/>
        <v>138</v>
      </c>
      <c r="AC399" s="88">
        <f t="shared" si="86"/>
        <v>120</v>
      </c>
      <c r="AD399" s="88">
        <f t="shared" si="86"/>
        <v>109</v>
      </c>
      <c r="AE399" s="88">
        <f t="shared" si="86"/>
        <v>89</v>
      </c>
      <c r="AF399" s="88">
        <f t="shared" si="86"/>
        <v>100</v>
      </c>
      <c r="AG399" s="88">
        <f t="shared" si="86"/>
        <v>86</v>
      </c>
      <c r="AH399" s="88">
        <f t="shared" si="86"/>
        <v>67</v>
      </c>
      <c r="AI399" s="88">
        <f t="shared" si="86"/>
        <v>47</v>
      </c>
      <c r="AJ399" s="88">
        <f t="shared" si="86"/>
        <v>35</v>
      </c>
      <c r="AK399" s="88">
        <f t="shared" si="86"/>
        <v>25</v>
      </c>
      <c r="AL399" s="88">
        <f t="shared" si="86"/>
        <v>25</v>
      </c>
      <c r="AM399" s="88">
        <f t="shared" si="86"/>
        <v>2</v>
      </c>
      <c r="AN399" s="88">
        <f t="shared" si="86"/>
        <v>32</v>
      </c>
      <c r="AO399" s="88">
        <f t="shared" si="86"/>
        <v>40</v>
      </c>
      <c r="AP399" s="88">
        <f t="shared" si="86"/>
        <v>88</v>
      </c>
      <c r="AQ399" s="88">
        <f t="shared" si="86"/>
        <v>985</v>
      </c>
      <c r="AR399" s="88">
        <f>SUM(AR400:AR401)</f>
        <v>97</v>
      </c>
      <c r="AS399" s="88">
        <f>SUM(AS400:AS401)</f>
        <v>74</v>
      </c>
      <c r="AT399" s="88">
        <f>SUM(AT400:AT401)</f>
        <v>378</v>
      </c>
      <c r="AU399" s="88">
        <f>SUM(AU400:AU401)</f>
        <v>54</v>
      </c>
    </row>
    <row r="400" spans="1:47">
      <c r="A400" s="48"/>
      <c r="B400" s="57">
        <v>362</v>
      </c>
      <c r="C400" s="48" t="s">
        <v>344</v>
      </c>
      <c r="D400" s="82">
        <f t="shared" si="83"/>
        <v>1389</v>
      </c>
      <c r="E400" s="42">
        <v>60</v>
      </c>
      <c r="F400" s="42">
        <v>30</v>
      </c>
      <c r="G400" s="42">
        <v>48</v>
      </c>
      <c r="H400" s="42">
        <v>27</v>
      </c>
      <c r="I400" s="42">
        <v>26</v>
      </c>
      <c r="J400" s="42">
        <v>29</v>
      </c>
      <c r="K400" s="42">
        <v>27</v>
      </c>
      <c r="L400" s="42">
        <v>22</v>
      </c>
      <c r="M400" s="42">
        <v>24</v>
      </c>
      <c r="N400" s="42">
        <v>29</v>
      </c>
      <c r="O400" s="42">
        <v>28</v>
      </c>
      <c r="P400" s="42">
        <v>27</v>
      </c>
      <c r="Q400" s="42">
        <v>19</v>
      </c>
      <c r="R400" s="42">
        <v>19</v>
      </c>
      <c r="S400" s="42">
        <v>22</v>
      </c>
      <c r="T400" s="42">
        <v>14</v>
      </c>
      <c r="U400" s="42">
        <v>19</v>
      </c>
      <c r="V400" s="42">
        <v>26</v>
      </c>
      <c r="W400" s="42">
        <v>24</v>
      </c>
      <c r="X400" s="42">
        <v>16</v>
      </c>
      <c r="Y400" s="42">
        <v>71</v>
      </c>
      <c r="Z400" s="42">
        <v>118</v>
      </c>
      <c r="AA400" s="42">
        <v>94</v>
      </c>
      <c r="AB400" s="42">
        <v>94</v>
      </c>
      <c r="AC400" s="42">
        <v>81</v>
      </c>
      <c r="AD400" s="42">
        <v>74</v>
      </c>
      <c r="AE400" s="42">
        <v>60</v>
      </c>
      <c r="AF400" s="42">
        <v>68</v>
      </c>
      <c r="AG400" s="42">
        <v>58</v>
      </c>
      <c r="AH400" s="42">
        <v>45</v>
      </c>
      <c r="AI400" s="42">
        <v>32</v>
      </c>
      <c r="AJ400" s="42">
        <v>24</v>
      </c>
      <c r="AK400" s="42">
        <v>17</v>
      </c>
      <c r="AL400" s="42">
        <v>17</v>
      </c>
      <c r="AM400" s="42">
        <v>1</v>
      </c>
      <c r="AN400" s="42">
        <v>22</v>
      </c>
      <c r="AO400" s="42">
        <v>27</v>
      </c>
      <c r="AP400" s="42">
        <v>60</v>
      </c>
      <c r="AQ400" s="42">
        <v>668</v>
      </c>
      <c r="AR400" s="42">
        <v>66</v>
      </c>
      <c r="AS400" s="42">
        <v>50</v>
      </c>
      <c r="AT400" s="42">
        <v>256</v>
      </c>
      <c r="AU400" s="42">
        <v>37</v>
      </c>
    </row>
    <row r="401" spans="1:47">
      <c r="A401" s="48"/>
      <c r="B401" s="57">
        <v>363</v>
      </c>
      <c r="C401" s="48" t="s">
        <v>345</v>
      </c>
      <c r="D401" s="82">
        <f t="shared" si="83"/>
        <v>623</v>
      </c>
      <c r="E401" s="42">
        <v>12</v>
      </c>
      <c r="F401" s="56">
        <v>7</v>
      </c>
      <c r="G401" s="56">
        <v>15</v>
      </c>
      <c r="H401" s="56">
        <v>10</v>
      </c>
      <c r="I401" s="56">
        <v>11</v>
      </c>
      <c r="J401" s="56">
        <v>13</v>
      </c>
      <c r="K401" s="42">
        <v>13</v>
      </c>
      <c r="L401" s="42">
        <v>10</v>
      </c>
      <c r="M401" s="42">
        <v>11</v>
      </c>
      <c r="N401" s="42">
        <v>14</v>
      </c>
      <c r="O401" s="42">
        <v>14</v>
      </c>
      <c r="P401" s="42">
        <v>13</v>
      </c>
      <c r="Q401" s="42">
        <v>9</v>
      </c>
      <c r="R401" s="42">
        <v>9</v>
      </c>
      <c r="S401" s="42">
        <v>11</v>
      </c>
      <c r="T401" s="42">
        <v>7</v>
      </c>
      <c r="U401" s="42">
        <v>9</v>
      </c>
      <c r="V401" s="42">
        <v>12</v>
      </c>
      <c r="W401" s="42">
        <v>11</v>
      </c>
      <c r="X401" s="42">
        <v>7</v>
      </c>
      <c r="Y401" s="42">
        <v>34</v>
      </c>
      <c r="Z401" s="42">
        <v>56</v>
      </c>
      <c r="AA401" s="42">
        <v>44</v>
      </c>
      <c r="AB401" s="42">
        <v>44</v>
      </c>
      <c r="AC401" s="42">
        <v>39</v>
      </c>
      <c r="AD401" s="42">
        <v>35</v>
      </c>
      <c r="AE401" s="42">
        <v>29</v>
      </c>
      <c r="AF401" s="42">
        <v>32</v>
      </c>
      <c r="AG401" s="42">
        <v>28</v>
      </c>
      <c r="AH401" s="42">
        <v>22</v>
      </c>
      <c r="AI401" s="42">
        <v>15</v>
      </c>
      <c r="AJ401" s="42">
        <v>11</v>
      </c>
      <c r="AK401" s="42">
        <v>8</v>
      </c>
      <c r="AL401" s="42">
        <v>8</v>
      </c>
      <c r="AM401" s="42">
        <v>1</v>
      </c>
      <c r="AN401" s="42">
        <v>10</v>
      </c>
      <c r="AO401" s="42">
        <v>13</v>
      </c>
      <c r="AP401" s="42">
        <v>28</v>
      </c>
      <c r="AQ401" s="42">
        <v>317</v>
      </c>
      <c r="AR401" s="42">
        <v>31</v>
      </c>
      <c r="AS401" s="42">
        <v>24</v>
      </c>
      <c r="AT401" s="42">
        <v>122</v>
      </c>
      <c r="AU401" s="42">
        <v>17</v>
      </c>
    </row>
    <row r="402" spans="1:47">
      <c r="A402" s="54"/>
      <c r="B402" s="55"/>
      <c r="C402" s="45" t="s">
        <v>280</v>
      </c>
      <c r="D402" s="122">
        <f t="shared" si="83"/>
        <v>166</v>
      </c>
      <c r="E402" s="41">
        <f t="shared" ref="E402:AQ403" si="87">+E403</f>
        <v>6</v>
      </c>
      <c r="F402" s="41">
        <f t="shared" si="87"/>
        <v>6</v>
      </c>
      <c r="G402" s="41">
        <f t="shared" si="87"/>
        <v>7</v>
      </c>
      <c r="H402" s="41">
        <f t="shared" si="87"/>
        <v>5</v>
      </c>
      <c r="I402" s="41">
        <f t="shared" si="87"/>
        <v>5</v>
      </c>
      <c r="J402" s="41">
        <f t="shared" si="87"/>
        <v>7</v>
      </c>
      <c r="K402" s="41">
        <f t="shared" si="87"/>
        <v>2</v>
      </c>
      <c r="L402" s="41">
        <f t="shared" si="87"/>
        <v>2</v>
      </c>
      <c r="M402" s="41">
        <f t="shared" si="87"/>
        <v>0</v>
      </c>
      <c r="N402" s="41">
        <f t="shared" si="87"/>
        <v>1</v>
      </c>
      <c r="O402" s="41">
        <f t="shared" si="87"/>
        <v>1</v>
      </c>
      <c r="P402" s="41">
        <f t="shared" si="87"/>
        <v>1</v>
      </c>
      <c r="Q402" s="41">
        <f t="shared" si="87"/>
        <v>1</v>
      </c>
      <c r="R402" s="41">
        <f t="shared" si="87"/>
        <v>3</v>
      </c>
      <c r="S402" s="41">
        <f t="shared" si="87"/>
        <v>3</v>
      </c>
      <c r="T402" s="41">
        <f t="shared" si="87"/>
        <v>2</v>
      </c>
      <c r="U402" s="41">
        <f t="shared" si="87"/>
        <v>3</v>
      </c>
      <c r="V402" s="41">
        <f t="shared" si="87"/>
        <v>3</v>
      </c>
      <c r="W402" s="41">
        <f t="shared" si="87"/>
        <v>3</v>
      </c>
      <c r="X402" s="41">
        <f t="shared" si="87"/>
        <v>3</v>
      </c>
      <c r="Y402" s="41">
        <f t="shared" si="87"/>
        <v>13</v>
      </c>
      <c r="Z402" s="41">
        <f t="shared" si="87"/>
        <v>9</v>
      </c>
      <c r="AA402" s="41">
        <f t="shared" si="87"/>
        <v>11</v>
      </c>
      <c r="AB402" s="41">
        <f t="shared" si="87"/>
        <v>9</v>
      </c>
      <c r="AC402" s="41">
        <f t="shared" si="87"/>
        <v>9</v>
      </c>
      <c r="AD402" s="41">
        <f t="shared" si="87"/>
        <v>10</v>
      </c>
      <c r="AE402" s="41">
        <f t="shared" si="87"/>
        <v>2</v>
      </c>
      <c r="AF402" s="41">
        <f t="shared" si="87"/>
        <v>9</v>
      </c>
      <c r="AG402" s="41">
        <f t="shared" si="87"/>
        <v>9</v>
      </c>
      <c r="AH402" s="41">
        <f t="shared" si="87"/>
        <v>7</v>
      </c>
      <c r="AI402" s="41">
        <f t="shared" si="87"/>
        <v>6</v>
      </c>
      <c r="AJ402" s="41">
        <f t="shared" si="87"/>
        <v>4</v>
      </c>
      <c r="AK402" s="41">
        <f t="shared" si="87"/>
        <v>2</v>
      </c>
      <c r="AL402" s="41">
        <f t="shared" si="87"/>
        <v>2</v>
      </c>
      <c r="AM402" s="41">
        <f t="shared" si="87"/>
        <v>0</v>
      </c>
      <c r="AN402" s="41">
        <f t="shared" si="87"/>
        <v>3</v>
      </c>
      <c r="AO402" s="41">
        <f t="shared" si="87"/>
        <v>5</v>
      </c>
      <c r="AP402" s="41">
        <f t="shared" si="87"/>
        <v>0</v>
      </c>
      <c r="AQ402" s="41">
        <f t="shared" si="87"/>
        <v>19</v>
      </c>
      <c r="AR402" s="41">
        <f t="shared" ref="AR402:AU402" si="88">+AR403</f>
        <v>9</v>
      </c>
      <c r="AS402" s="41">
        <f t="shared" si="88"/>
        <v>5</v>
      </c>
      <c r="AT402" s="41">
        <f t="shared" si="88"/>
        <v>31</v>
      </c>
      <c r="AU402" s="41">
        <f t="shared" si="88"/>
        <v>11</v>
      </c>
    </row>
    <row r="403" spans="1:47">
      <c r="A403" s="86" t="s">
        <v>204</v>
      </c>
      <c r="B403" s="86" t="s">
        <v>33</v>
      </c>
      <c r="C403" s="87" t="s">
        <v>205</v>
      </c>
      <c r="D403" s="82">
        <f t="shared" si="83"/>
        <v>166</v>
      </c>
      <c r="E403" s="88">
        <f t="shared" si="87"/>
        <v>6</v>
      </c>
      <c r="F403" s="88">
        <f t="shared" si="87"/>
        <v>6</v>
      </c>
      <c r="G403" s="88">
        <f t="shared" si="87"/>
        <v>7</v>
      </c>
      <c r="H403" s="88">
        <f t="shared" si="87"/>
        <v>5</v>
      </c>
      <c r="I403" s="88">
        <f t="shared" si="87"/>
        <v>5</v>
      </c>
      <c r="J403" s="88">
        <f t="shared" si="87"/>
        <v>7</v>
      </c>
      <c r="K403" s="88">
        <f t="shared" si="87"/>
        <v>2</v>
      </c>
      <c r="L403" s="88">
        <f t="shared" si="87"/>
        <v>2</v>
      </c>
      <c r="M403" s="88">
        <f t="shared" si="87"/>
        <v>0</v>
      </c>
      <c r="N403" s="88">
        <f t="shared" si="87"/>
        <v>1</v>
      </c>
      <c r="O403" s="88">
        <f t="shared" si="87"/>
        <v>1</v>
      </c>
      <c r="P403" s="88">
        <f t="shared" si="87"/>
        <v>1</v>
      </c>
      <c r="Q403" s="88">
        <f t="shared" si="87"/>
        <v>1</v>
      </c>
      <c r="R403" s="88">
        <f t="shared" si="87"/>
        <v>3</v>
      </c>
      <c r="S403" s="88">
        <f t="shared" si="87"/>
        <v>3</v>
      </c>
      <c r="T403" s="88">
        <f t="shared" si="87"/>
        <v>2</v>
      </c>
      <c r="U403" s="88">
        <f t="shared" si="87"/>
        <v>3</v>
      </c>
      <c r="V403" s="88">
        <f t="shared" si="87"/>
        <v>3</v>
      </c>
      <c r="W403" s="88">
        <f t="shared" si="87"/>
        <v>3</v>
      </c>
      <c r="X403" s="88">
        <f t="shared" si="87"/>
        <v>3</v>
      </c>
      <c r="Y403" s="88">
        <f t="shared" si="87"/>
        <v>13</v>
      </c>
      <c r="Z403" s="88">
        <f t="shared" si="87"/>
        <v>9</v>
      </c>
      <c r="AA403" s="88">
        <f t="shared" si="87"/>
        <v>11</v>
      </c>
      <c r="AB403" s="88">
        <f t="shared" si="87"/>
        <v>9</v>
      </c>
      <c r="AC403" s="88">
        <f t="shared" si="87"/>
        <v>9</v>
      </c>
      <c r="AD403" s="88">
        <f t="shared" si="87"/>
        <v>10</v>
      </c>
      <c r="AE403" s="88">
        <f t="shared" si="87"/>
        <v>2</v>
      </c>
      <c r="AF403" s="88">
        <f t="shared" si="87"/>
        <v>9</v>
      </c>
      <c r="AG403" s="88">
        <f t="shared" si="87"/>
        <v>9</v>
      </c>
      <c r="AH403" s="88">
        <f t="shared" si="87"/>
        <v>7</v>
      </c>
      <c r="AI403" s="88">
        <f t="shared" si="87"/>
        <v>6</v>
      </c>
      <c r="AJ403" s="88">
        <f t="shared" si="87"/>
        <v>4</v>
      </c>
      <c r="AK403" s="88">
        <f t="shared" si="87"/>
        <v>2</v>
      </c>
      <c r="AL403" s="88">
        <f t="shared" si="87"/>
        <v>2</v>
      </c>
      <c r="AM403" s="88">
        <f t="shared" si="87"/>
        <v>0</v>
      </c>
      <c r="AN403" s="88">
        <f t="shared" si="87"/>
        <v>3</v>
      </c>
      <c r="AO403" s="88">
        <f t="shared" si="87"/>
        <v>5</v>
      </c>
      <c r="AP403" s="88">
        <f t="shared" si="87"/>
        <v>0</v>
      </c>
      <c r="AQ403" s="88">
        <f t="shared" si="87"/>
        <v>19</v>
      </c>
      <c r="AR403" s="88">
        <f t="shared" ref="AR403:AU403" si="89">+AR404</f>
        <v>9</v>
      </c>
      <c r="AS403" s="88">
        <f t="shared" si="89"/>
        <v>5</v>
      </c>
      <c r="AT403" s="88">
        <f t="shared" si="89"/>
        <v>31</v>
      </c>
      <c r="AU403" s="88">
        <f t="shared" si="89"/>
        <v>11</v>
      </c>
    </row>
    <row r="404" spans="1:47">
      <c r="A404" s="48"/>
      <c r="B404" s="57">
        <v>317</v>
      </c>
      <c r="C404" s="48" t="s">
        <v>346</v>
      </c>
      <c r="D404" s="82">
        <f t="shared" si="83"/>
        <v>166</v>
      </c>
      <c r="E404" s="110">
        <v>6</v>
      </c>
      <c r="F404" s="110">
        <v>6</v>
      </c>
      <c r="G404" s="110">
        <v>7</v>
      </c>
      <c r="H404" s="110">
        <v>5</v>
      </c>
      <c r="I404" s="110">
        <v>5</v>
      </c>
      <c r="J404" s="110">
        <v>7</v>
      </c>
      <c r="K404" s="110">
        <v>2</v>
      </c>
      <c r="L404" s="110">
        <v>2</v>
      </c>
      <c r="M404" s="110">
        <v>0</v>
      </c>
      <c r="N404" s="110">
        <v>1</v>
      </c>
      <c r="O404" s="110">
        <v>1</v>
      </c>
      <c r="P404" s="110">
        <v>1</v>
      </c>
      <c r="Q404" s="110">
        <v>1</v>
      </c>
      <c r="R404" s="110">
        <v>3</v>
      </c>
      <c r="S404" s="110">
        <v>3</v>
      </c>
      <c r="T404" s="110">
        <v>2</v>
      </c>
      <c r="U404" s="110">
        <v>3</v>
      </c>
      <c r="V404" s="110">
        <v>3</v>
      </c>
      <c r="W404" s="110">
        <v>3</v>
      </c>
      <c r="X404" s="110">
        <v>3</v>
      </c>
      <c r="Y404" s="110">
        <v>13</v>
      </c>
      <c r="Z404" s="110">
        <v>9</v>
      </c>
      <c r="AA404" s="110">
        <v>11</v>
      </c>
      <c r="AB404" s="110">
        <v>9</v>
      </c>
      <c r="AC404" s="110">
        <v>9</v>
      </c>
      <c r="AD404" s="110">
        <v>10</v>
      </c>
      <c r="AE404" s="110">
        <v>2</v>
      </c>
      <c r="AF404" s="110">
        <v>9</v>
      </c>
      <c r="AG404" s="110">
        <v>9</v>
      </c>
      <c r="AH404" s="110">
        <v>7</v>
      </c>
      <c r="AI404" s="110">
        <v>6</v>
      </c>
      <c r="AJ404" s="110">
        <v>4</v>
      </c>
      <c r="AK404" s="110">
        <v>2</v>
      </c>
      <c r="AL404" s="110">
        <v>2</v>
      </c>
      <c r="AM404" s="110">
        <v>0</v>
      </c>
      <c r="AN404" s="110">
        <v>3</v>
      </c>
      <c r="AO404" s="110">
        <v>5</v>
      </c>
      <c r="AP404" s="110">
        <v>0</v>
      </c>
      <c r="AQ404" s="110">
        <v>19</v>
      </c>
      <c r="AR404" s="110">
        <v>9</v>
      </c>
      <c r="AS404" s="110">
        <v>5</v>
      </c>
      <c r="AT404" s="110">
        <v>31</v>
      </c>
      <c r="AU404" s="110">
        <v>11</v>
      </c>
    </row>
    <row r="405" spans="1:47">
      <c r="A405" s="160"/>
      <c r="B405" s="160"/>
      <c r="C405" s="161" t="s">
        <v>347</v>
      </c>
      <c r="D405" s="119">
        <f t="shared" si="83"/>
        <v>57768</v>
      </c>
      <c r="E405" s="162">
        <f t="shared" ref="E405:AU405" si="90">+E406</f>
        <v>1462</v>
      </c>
      <c r="F405" s="162">
        <f t="shared" si="90"/>
        <v>1426</v>
      </c>
      <c r="G405" s="162">
        <f t="shared" si="90"/>
        <v>1352</v>
      </c>
      <c r="H405" s="162">
        <f t="shared" si="90"/>
        <v>1395</v>
      </c>
      <c r="I405" s="162">
        <f t="shared" si="90"/>
        <v>1096</v>
      </c>
      <c r="J405" s="162">
        <f t="shared" si="90"/>
        <v>1274</v>
      </c>
      <c r="K405" s="162">
        <f t="shared" si="90"/>
        <v>1144</v>
      </c>
      <c r="L405" s="162">
        <f t="shared" si="90"/>
        <v>1227</v>
      </c>
      <c r="M405" s="162">
        <f t="shared" si="90"/>
        <v>1179</v>
      </c>
      <c r="N405" s="162">
        <f t="shared" si="90"/>
        <v>1215</v>
      </c>
      <c r="O405" s="162">
        <f t="shared" si="90"/>
        <v>1172</v>
      </c>
      <c r="P405" s="162">
        <f t="shared" si="90"/>
        <v>1237</v>
      </c>
      <c r="Q405" s="162">
        <f t="shared" si="90"/>
        <v>1191</v>
      </c>
      <c r="R405" s="162">
        <f t="shared" si="90"/>
        <v>1239</v>
      </c>
      <c r="S405" s="162">
        <f t="shared" si="90"/>
        <v>1199</v>
      </c>
      <c r="T405" s="162">
        <f t="shared" si="90"/>
        <v>1201</v>
      </c>
      <c r="U405" s="162">
        <f t="shared" si="90"/>
        <v>1072</v>
      </c>
      <c r="V405" s="162">
        <f t="shared" si="90"/>
        <v>1075</v>
      </c>
      <c r="W405" s="162">
        <f t="shared" si="90"/>
        <v>1084</v>
      </c>
      <c r="X405" s="162">
        <f t="shared" si="90"/>
        <v>1077</v>
      </c>
      <c r="Y405" s="162">
        <f t="shared" si="90"/>
        <v>5195</v>
      </c>
      <c r="Z405" s="162">
        <f t="shared" si="90"/>
        <v>4685</v>
      </c>
      <c r="AA405" s="162">
        <f t="shared" si="90"/>
        <v>4548</v>
      </c>
      <c r="AB405" s="162">
        <f t="shared" si="90"/>
        <v>4149</v>
      </c>
      <c r="AC405" s="162">
        <f t="shared" si="90"/>
        <v>3055</v>
      </c>
      <c r="AD405" s="162">
        <f t="shared" si="90"/>
        <v>2758</v>
      </c>
      <c r="AE405" s="162">
        <f t="shared" si="90"/>
        <v>2573</v>
      </c>
      <c r="AF405" s="162">
        <f t="shared" si="90"/>
        <v>1639</v>
      </c>
      <c r="AG405" s="162">
        <f t="shared" si="90"/>
        <v>1548</v>
      </c>
      <c r="AH405" s="162">
        <f t="shared" si="90"/>
        <v>1091</v>
      </c>
      <c r="AI405" s="162">
        <f t="shared" si="90"/>
        <v>883</v>
      </c>
      <c r="AJ405" s="162">
        <f t="shared" si="90"/>
        <v>680</v>
      </c>
      <c r="AK405" s="162">
        <f t="shared" si="90"/>
        <v>381</v>
      </c>
      <c r="AL405" s="162">
        <f t="shared" si="90"/>
        <v>266</v>
      </c>
      <c r="AM405" s="162">
        <f t="shared" si="90"/>
        <v>92</v>
      </c>
      <c r="AN405" s="162">
        <f t="shared" si="90"/>
        <v>669</v>
      </c>
      <c r="AO405" s="162">
        <f t="shared" si="90"/>
        <v>608</v>
      </c>
      <c r="AP405" s="162">
        <f t="shared" si="90"/>
        <v>1543</v>
      </c>
      <c r="AQ405" s="162">
        <f t="shared" si="90"/>
        <v>30187</v>
      </c>
      <c r="AR405" s="162">
        <f t="shared" si="90"/>
        <v>2834</v>
      </c>
      <c r="AS405" s="162">
        <f t="shared" si="90"/>
        <v>2819</v>
      </c>
      <c r="AT405" s="162">
        <f t="shared" si="90"/>
        <v>13172</v>
      </c>
      <c r="AU405" s="162">
        <f t="shared" si="90"/>
        <v>3096</v>
      </c>
    </row>
    <row r="406" spans="1:47">
      <c r="A406" s="173"/>
      <c r="B406" s="174"/>
      <c r="C406" s="133" t="s">
        <v>283</v>
      </c>
      <c r="D406" s="122">
        <f t="shared" si="83"/>
        <v>57768</v>
      </c>
      <c r="E406" s="114">
        <f>+E407+E412</f>
        <v>1462</v>
      </c>
      <c r="F406" s="114">
        <f t="shared" ref="F406:AU406" si="91">+F407+F412</f>
        <v>1426</v>
      </c>
      <c r="G406" s="114">
        <f t="shared" si="91"/>
        <v>1352</v>
      </c>
      <c r="H406" s="114">
        <f t="shared" si="91"/>
        <v>1395</v>
      </c>
      <c r="I406" s="114">
        <f t="shared" si="91"/>
        <v>1096</v>
      </c>
      <c r="J406" s="114">
        <f t="shared" si="91"/>
        <v>1274</v>
      </c>
      <c r="K406" s="114">
        <f t="shared" si="91"/>
        <v>1144</v>
      </c>
      <c r="L406" s="114">
        <f t="shared" si="91"/>
        <v>1227</v>
      </c>
      <c r="M406" s="114">
        <f t="shared" si="91"/>
        <v>1179</v>
      </c>
      <c r="N406" s="114">
        <f t="shared" si="91"/>
        <v>1215</v>
      </c>
      <c r="O406" s="114">
        <f t="shared" si="91"/>
        <v>1172</v>
      </c>
      <c r="P406" s="114">
        <f t="shared" si="91"/>
        <v>1237</v>
      </c>
      <c r="Q406" s="114">
        <f t="shared" si="91"/>
        <v>1191</v>
      </c>
      <c r="R406" s="114">
        <f t="shared" si="91"/>
        <v>1239</v>
      </c>
      <c r="S406" s="114">
        <f t="shared" si="91"/>
        <v>1199</v>
      </c>
      <c r="T406" s="114">
        <f t="shared" si="91"/>
        <v>1201</v>
      </c>
      <c r="U406" s="114">
        <f t="shared" si="91"/>
        <v>1072</v>
      </c>
      <c r="V406" s="114">
        <f t="shared" si="91"/>
        <v>1075</v>
      </c>
      <c r="W406" s="114">
        <f t="shared" si="91"/>
        <v>1084</v>
      </c>
      <c r="X406" s="114">
        <f t="shared" si="91"/>
        <v>1077</v>
      </c>
      <c r="Y406" s="114">
        <f t="shared" si="91"/>
        <v>5195</v>
      </c>
      <c r="Z406" s="114">
        <f t="shared" si="91"/>
        <v>4685</v>
      </c>
      <c r="AA406" s="114">
        <f t="shared" si="91"/>
        <v>4548</v>
      </c>
      <c r="AB406" s="114">
        <f t="shared" si="91"/>
        <v>4149</v>
      </c>
      <c r="AC406" s="114">
        <f t="shared" si="91"/>
        <v>3055</v>
      </c>
      <c r="AD406" s="114">
        <f t="shared" si="91"/>
        <v>2758</v>
      </c>
      <c r="AE406" s="114">
        <f t="shared" si="91"/>
        <v>2573</v>
      </c>
      <c r="AF406" s="114">
        <f t="shared" si="91"/>
        <v>1639</v>
      </c>
      <c r="AG406" s="114">
        <f t="shared" si="91"/>
        <v>1548</v>
      </c>
      <c r="AH406" s="114">
        <f t="shared" si="91"/>
        <v>1091</v>
      </c>
      <c r="AI406" s="114">
        <f t="shared" si="91"/>
        <v>883</v>
      </c>
      <c r="AJ406" s="114">
        <f t="shared" si="91"/>
        <v>680</v>
      </c>
      <c r="AK406" s="114">
        <f t="shared" si="91"/>
        <v>381</v>
      </c>
      <c r="AL406" s="114">
        <f t="shared" si="91"/>
        <v>266</v>
      </c>
      <c r="AM406" s="114">
        <f t="shared" si="91"/>
        <v>92</v>
      </c>
      <c r="AN406" s="114">
        <f t="shared" si="91"/>
        <v>669</v>
      </c>
      <c r="AO406" s="114">
        <f t="shared" si="91"/>
        <v>608</v>
      </c>
      <c r="AP406" s="114">
        <f t="shared" si="91"/>
        <v>1543</v>
      </c>
      <c r="AQ406" s="114">
        <f t="shared" si="91"/>
        <v>30187</v>
      </c>
      <c r="AR406" s="114">
        <f t="shared" si="91"/>
        <v>2834</v>
      </c>
      <c r="AS406" s="114">
        <f t="shared" si="91"/>
        <v>2819</v>
      </c>
      <c r="AT406" s="114">
        <f t="shared" si="91"/>
        <v>13172</v>
      </c>
      <c r="AU406" s="114">
        <f t="shared" si="91"/>
        <v>3096</v>
      </c>
    </row>
    <row r="407" spans="1:47">
      <c r="A407" s="150">
        <v>120302</v>
      </c>
      <c r="B407" s="146"/>
      <c r="C407" s="151" t="s">
        <v>122</v>
      </c>
      <c r="D407" s="82">
        <f t="shared" si="83"/>
        <v>16271</v>
      </c>
      <c r="E407" s="152">
        <f>SUM(E408:E411)</f>
        <v>593</v>
      </c>
      <c r="F407" s="152">
        <f t="shared" ref="F407:AU407" si="92">SUM(F408:F411)</f>
        <v>573</v>
      </c>
      <c r="G407" s="152">
        <f t="shared" si="92"/>
        <v>526</v>
      </c>
      <c r="H407" s="152">
        <f t="shared" si="92"/>
        <v>576</v>
      </c>
      <c r="I407" s="152">
        <f t="shared" si="92"/>
        <v>367</v>
      </c>
      <c r="J407" s="152">
        <f t="shared" si="92"/>
        <v>490</v>
      </c>
      <c r="K407" s="152">
        <f t="shared" si="92"/>
        <v>356</v>
      </c>
      <c r="L407" s="152">
        <f t="shared" si="92"/>
        <v>406</v>
      </c>
      <c r="M407" s="152">
        <f t="shared" si="92"/>
        <v>384</v>
      </c>
      <c r="N407" s="152">
        <f t="shared" si="92"/>
        <v>398</v>
      </c>
      <c r="O407" s="152">
        <f t="shared" si="92"/>
        <v>326</v>
      </c>
      <c r="P407" s="152">
        <f t="shared" si="92"/>
        <v>396</v>
      </c>
      <c r="Q407" s="152">
        <f t="shared" si="92"/>
        <v>364</v>
      </c>
      <c r="R407" s="152">
        <f t="shared" si="92"/>
        <v>356</v>
      </c>
      <c r="S407" s="152">
        <f t="shared" si="92"/>
        <v>360</v>
      </c>
      <c r="T407" s="152">
        <f t="shared" si="92"/>
        <v>366</v>
      </c>
      <c r="U407" s="152">
        <f t="shared" si="92"/>
        <v>302</v>
      </c>
      <c r="V407" s="152">
        <f t="shared" si="92"/>
        <v>297</v>
      </c>
      <c r="W407" s="152">
        <f t="shared" si="92"/>
        <v>321</v>
      </c>
      <c r="X407" s="152">
        <f t="shared" si="92"/>
        <v>320</v>
      </c>
      <c r="Y407" s="152">
        <f t="shared" si="92"/>
        <v>1619</v>
      </c>
      <c r="Z407" s="152">
        <f t="shared" si="92"/>
        <v>1393</v>
      </c>
      <c r="AA407" s="152">
        <f t="shared" si="92"/>
        <v>1230</v>
      </c>
      <c r="AB407" s="152">
        <f t="shared" si="92"/>
        <v>998</v>
      </c>
      <c r="AC407" s="152">
        <f t="shared" si="92"/>
        <v>452</v>
      </c>
      <c r="AD407" s="152">
        <f t="shared" si="92"/>
        <v>563</v>
      </c>
      <c r="AE407" s="152">
        <f t="shared" si="92"/>
        <v>800</v>
      </c>
      <c r="AF407" s="152">
        <f t="shared" si="92"/>
        <v>104</v>
      </c>
      <c r="AG407" s="152">
        <f t="shared" si="92"/>
        <v>240</v>
      </c>
      <c r="AH407" s="152">
        <f t="shared" si="92"/>
        <v>107</v>
      </c>
      <c r="AI407" s="152">
        <f t="shared" si="92"/>
        <v>201</v>
      </c>
      <c r="AJ407" s="152">
        <f t="shared" si="92"/>
        <v>260</v>
      </c>
      <c r="AK407" s="152">
        <f t="shared" si="92"/>
        <v>139</v>
      </c>
      <c r="AL407" s="152">
        <f t="shared" si="92"/>
        <v>88</v>
      </c>
      <c r="AM407" s="152">
        <f t="shared" si="92"/>
        <v>24</v>
      </c>
      <c r="AN407" s="152">
        <f t="shared" si="92"/>
        <v>209</v>
      </c>
      <c r="AO407" s="152">
        <f t="shared" si="92"/>
        <v>199</v>
      </c>
      <c r="AP407" s="152">
        <f t="shared" si="92"/>
        <v>494</v>
      </c>
      <c r="AQ407" s="152">
        <f t="shared" si="92"/>
        <v>9287</v>
      </c>
      <c r="AR407" s="152">
        <f t="shared" si="92"/>
        <v>842</v>
      </c>
      <c r="AS407" s="152">
        <f t="shared" si="92"/>
        <v>836</v>
      </c>
      <c r="AT407" s="152">
        <f t="shared" si="92"/>
        <v>4166</v>
      </c>
      <c r="AU407" s="152">
        <f t="shared" si="92"/>
        <v>842</v>
      </c>
    </row>
    <row r="408" spans="1:47">
      <c r="A408" s="145">
        <v>315</v>
      </c>
      <c r="B408" s="146">
        <v>6716</v>
      </c>
      <c r="C408" s="147" t="s">
        <v>348</v>
      </c>
      <c r="D408" s="82">
        <f t="shared" si="83"/>
        <v>11722</v>
      </c>
      <c r="E408" s="152">
        <v>394</v>
      </c>
      <c r="F408" s="152">
        <v>380</v>
      </c>
      <c r="G408" s="144">
        <v>349</v>
      </c>
      <c r="H408" s="144">
        <v>398</v>
      </c>
      <c r="I408" s="144">
        <v>239</v>
      </c>
      <c r="J408" s="144">
        <v>329</v>
      </c>
      <c r="K408" s="144">
        <v>257</v>
      </c>
      <c r="L408" s="144">
        <v>293</v>
      </c>
      <c r="M408" s="144">
        <v>278</v>
      </c>
      <c r="N408" s="144">
        <v>288</v>
      </c>
      <c r="O408" s="144">
        <v>235</v>
      </c>
      <c r="P408" s="144">
        <v>286</v>
      </c>
      <c r="Q408" s="144">
        <v>264</v>
      </c>
      <c r="R408" s="144">
        <v>257</v>
      </c>
      <c r="S408" s="144">
        <v>260</v>
      </c>
      <c r="T408" s="144">
        <v>263</v>
      </c>
      <c r="U408" s="144">
        <v>218</v>
      </c>
      <c r="V408" s="144">
        <v>215</v>
      </c>
      <c r="W408" s="144">
        <v>241</v>
      </c>
      <c r="X408" s="144">
        <v>240</v>
      </c>
      <c r="Y408" s="144">
        <v>1174</v>
      </c>
      <c r="Z408" s="144">
        <v>1023</v>
      </c>
      <c r="AA408" s="144">
        <v>888</v>
      </c>
      <c r="AB408" s="144">
        <v>764</v>
      </c>
      <c r="AC408" s="144">
        <v>390</v>
      </c>
      <c r="AD408" s="144">
        <v>406</v>
      </c>
      <c r="AE408" s="144">
        <v>577</v>
      </c>
      <c r="AF408" s="144">
        <v>75</v>
      </c>
      <c r="AG408" s="144">
        <v>174</v>
      </c>
      <c r="AH408" s="144">
        <v>77</v>
      </c>
      <c r="AI408" s="148">
        <v>145</v>
      </c>
      <c r="AJ408" s="148">
        <v>180</v>
      </c>
      <c r="AK408" s="148">
        <v>101</v>
      </c>
      <c r="AL408" s="148">
        <v>64</v>
      </c>
      <c r="AM408" s="146">
        <v>17</v>
      </c>
      <c r="AN408" s="144">
        <v>151</v>
      </c>
      <c r="AO408" s="144">
        <v>144</v>
      </c>
      <c r="AP408" s="148">
        <v>357</v>
      </c>
      <c r="AQ408" s="148">
        <v>6705</v>
      </c>
      <c r="AR408" s="144">
        <v>608</v>
      </c>
      <c r="AS408" s="144">
        <v>603</v>
      </c>
      <c r="AT408" s="144">
        <v>3008</v>
      </c>
      <c r="AU408" s="144">
        <v>608</v>
      </c>
    </row>
    <row r="409" spans="1:47">
      <c r="A409" s="145">
        <v>317</v>
      </c>
      <c r="B409" s="146">
        <v>337</v>
      </c>
      <c r="C409" s="147" t="s">
        <v>349</v>
      </c>
      <c r="D409" s="82">
        <f t="shared" si="83"/>
        <v>2470</v>
      </c>
      <c r="E409" s="152">
        <v>109</v>
      </c>
      <c r="F409" s="152">
        <v>106</v>
      </c>
      <c r="G409" s="144">
        <v>97</v>
      </c>
      <c r="H409" s="144">
        <v>97</v>
      </c>
      <c r="I409" s="144">
        <v>70</v>
      </c>
      <c r="J409" s="144">
        <v>88</v>
      </c>
      <c r="K409" s="144">
        <v>54</v>
      </c>
      <c r="L409" s="144">
        <v>62</v>
      </c>
      <c r="M409" s="144">
        <v>58</v>
      </c>
      <c r="N409" s="144">
        <v>60</v>
      </c>
      <c r="O409" s="144">
        <v>50</v>
      </c>
      <c r="P409" s="144">
        <v>60</v>
      </c>
      <c r="Q409" s="144">
        <v>55</v>
      </c>
      <c r="R409" s="144">
        <v>54</v>
      </c>
      <c r="S409" s="144">
        <v>55</v>
      </c>
      <c r="T409" s="144">
        <v>56</v>
      </c>
      <c r="U409" s="144">
        <v>46</v>
      </c>
      <c r="V409" s="144">
        <v>45</v>
      </c>
      <c r="W409" s="144">
        <v>48</v>
      </c>
      <c r="X409" s="144">
        <v>45</v>
      </c>
      <c r="Y409" s="144">
        <v>243</v>
      </c>
      <c r="Z409" s="144">
        <v>202</v>
      </c>
      <c r="AA409" s="144">
        <v>187</v>
      </c>
      <c r="AB409" s="144">
        <v>128</v>
      </c>
      <c r="AC409" s="144">
        <v>34</v>
      </c>
      <c r="AD409" s="144">
        <v>86</v>
      </c>
      <c r="AE409" s="144">
        <v>122</v>
      </c>
      <c r="AF409" s="144">
        <v>16</v>
      </c>
      <c r="AG409" s="144">
        <v>36</v>
      </c>
      <c r="AH409" s="144">
        <v>16</v>
      </c>
      <c r="AI409" s="148">
        <v>31</v>
      </c>
      <c r="AJ409" s="148">
        <v>20</v>
      </c>
      <c r="AK409" s="148">
        <v>21</v>
      </c>
      <c r="AL409" s="148">
        <v>13</v>
      </c>
      <c r="AM409" s="144">
        <v>4</v>
      </c>
      <c r="AN409" s="144">
        <v>32</v>
      </c>
      <c r="AO409" s="144">
        <v>30</v>
      </c>
      <c r="AP409" s="148">
        <v>75</v>
      </c>
      <c r="AQ409" s="148">
        <v>1412</v>
      </c>
      <c r="AR409" s="144">
        <v>128</v>
      </c>
      <c r="AS409" s="144">
        <v>127</v>
      </c>
      <c r="AT409" s="144">
        <v>633</v>
      </c>
      <c r="AU409" s="144">
        <v>128</v>
      </c>
    </row>
    <row r="410" spans="1:47">
      <c r="A410" s="145">
        <v>319</v>
      </c>
      <c r="B410" s="146">
        <v>338</v>
      </c>
      <c r="C410" s="147" t="s">
        <v>350</v>
      </c>
      <c r="D410" s="82">
        <f t="shared" si="83"/>
        <v>776</v>
      </c>
      <c r="E410" s="152">
        <v>32</v>
      </c>
      <c r="F410" s="152">
        <v>31</v>
      </c>
      <c r="G410" s="144">
        <v>29</v>
      </c>
      <c r="H410" s="144">
        <v>29</v>
      </c>
      <c r="I410" s="144">
        <v>21</v>
      </c>
      <c r="J410" s="144">
        <v>26</v>
      </c>
      <c r="K410" s="144">
        <v>16</v>
      </c>
      <c r="L410" s="144">
        <v>18</v>
      </c>
      <c r="M410" s="144">
        <v>17</v>
      </c>
      <c r="N410" s="144">
        <v>18</v>
      </c>
      <c r="O410" s="144">
        <v>15</v>
      </c>
      <c r="P410" s="144">
        <v>18</v>
      </c>
      <c r="Q410" s="144">
        <v>16</v>
      </c>
      <c r="R410" s="144">
        <v>16</v>
      </c>
      <c r="S410" s="144">
        <v>16</v>
      </c>
      <c r="T410" s="144">
        <v>17</v>
      </c>
      <c r="U410" s="144">
        <v>14</v>
      </c>
      <c r="V410" s="144">
        <v>13</v>
      </c>
      <c r="W410" s="144">
        <v>18</v>
      </c>
      <c r="X410" s="144">
        <v>15</v>
      </c>
      <c r="Y410" s="144">
        <v>72</v>
      </c>
      <c r="Z410" s="144">
        <v>60</v>
      </c>
      <c r="AA410" s="144">
        <v>55</v>
      </c>
      <c r="AB410" s="144">
        <v>38</v>
      </c>
      <c r="AC410" s="144">
        <v>10</v>
      </c>
      <c r="AD410" s="144">
        <v>25</v>
      </c>
      <c r="AE410" s="144">
        <v>36</v>
      </c>
      <c r="AF410" s="144">
        <v>5</v>
      </c>
      <c r="AG410" s="144">
        <v>11</v>
      </c>
      <c r="AH410" s="144">
        <v>5</v>
      </c>
      <c r="AI410" s="148">
        <v>9</v>
      </c>
      <c r="AJ410" s="148">
        <v>45</v>
      </c>
      <c r="AK410" s="148">
        <v>6</v>
      </c>
      <c r="AL410" s="148">
        <v>4</v>
      </c>
      <c r="AM410" s="144">
        <v>1</v>
      </c>
      <c r="AN410" s="144">
        <v>9</v>
      </c>
      <c r="AO410" s="144">
        <v>9</v>
      </c>
      <c r="AP410" s="148">
        <v>22</v>
      </c>
      <c r="AQ410" s="148">
        <v>419</v>
      </c>
      <c r="AR410" s="144">
        <v>38</v>
      </c>
      <c r="AS410" s="144">
        <v>38</v>
      </c>
      <c r="AT410" s="144">
        <v>188</v>
      </c>
      <c r="AU410" s="144">
        <v>38</v>
      </c>
    </row>
    <row r="411" spans="1:47">
      <c r="A411" s="145">
        <v>321</v>
      </c>
      <c r="B411" s="146">
        <v>339</v>
      </c>
      <c r="C411" s="147" t="s">
        <v>351</v>
      </c>
      <c r="D411" s="82">
        <f t="shared" si="83"/>
        <v>1303</v>
      </c>
      <c r="E411" s="152">
        <v>58</v>
      </c>
      <c r="F411" s="152">
        <v>56</v>
      </c>
      <c r="G411" s="144">
        <v>51</v>
      </c>
      <c r="H411" s="144">
        <v>52</v>
      </c>
      <c r="I411" s="144">
        <v>37</v>
      </c>
      <c r="J411" s="144">
        <v>47</v>
      </c>
      <c r="K411" s="144">
        <v>29</v>
      </c>
      <c r="L411" s="144">
        <v>33</v>
      </c>
      <c r="M411" s="144">
        <v>31</v>
      </c>
      <c r="N411" s="144">
        <v>32</v>
      </c>
      <c r="O411" s="144">
        <v>26</v>
      </c>
      <c r="P411" s="144">
        <v>32</v>
      </c>
      <c r="Q411" s="144">
        <v>29</v>
      </c>
      <c r="R411" s="144">
        <v>29</v>
      </c>
      <c r="S411" s="144">
        <v>29</v>
      </c>
      <c r="T411" s="144">
        <v>30</v>
      </c>
      <c r="U411" s="144">
        <v>24</v>
      </c>
      <c r="V411" s="144">
        <v>24</v>
      </c>
      <c r="W411" s="144">
        <v>14</v>
      </c>
      <c r="X411" s="144">
        <v>20</v>
      </c>
      <c r="Y411" s="144">
        <v>130</v>
      </c>
      <c r="Z411" s="144">
        <v>108</v>
      </c>
      <c r="AA411" s="144">
        <v>100</v>
      </c>
      <c r="AB411" s="144">
        <v>68</v>
      </c>
      <c r="AC411" s="144">
        <v>18</v>
      </c>
      <c r="AD411" s="144">
        <v>46</v>
      </c>
      <c r="AE411" s="144">
        <v>65</v>
      </c>
      <c r="AF411" s="144">
        <v>8</v>
      </c>
      <c r="AG411" s="144">
        <v>19</v>
      </c>
      <c r="AH411" s="144">
        <v>9</v>
      </c>
      <c r="AI411" s="148">
        <v>16</v>
      </c>
      <c r="AJ411" s="148">
        <v>15</v>
      </c>
      <c r="AK411" s="148">
        <v>11</v>
      </c>
      <c r="AL411" s="148">
        <v>7</v>
      </c>
      <c r="AM411" s="144">
        <v>2</v>
      </c>
      <c r="AN411" s="144">
        <v>17</v>
      </c>
      <c r="AO411" s="144">
        <v>16</v>
      </c>
      <c r="AP411" s="148">
        <v>40</v>
      </c>
      <c r="AQ411" s="148">
        <v>751</v>
      </c>
      <c r="AR411" s="144">
        <v>68</v>
      </c>
      <c r="AS411" s="144">
        <v>68</v>
      </c>
      <c r="AT411" s="144">
        <v>337</v>
      </c>
      <c r="AU411" s="144">
        <v>68</v>
      </c>
    </row>
    <row r="412" spans="1:47">
      <c r="A412" s="150">
        <v>120303</v>
      </c>
      <c r="B412" s="146"/>
      <c r="C412" s="151" t="s">
        <v>352</v>
      </c>
      <c r="D412" s="82">
        <f t="shared" si="83"/>
        <v>41497</v>
      </c>
      <c r="E412" s="152">
        <f>SUM(E413:E431)</f>
        <v>869</v>
      </c>
      <c r="F412" s="152">
        <f t="shared" ref="F412:AU412" si="93">SUM(F413:F431)</f>
        <v>853</v>
      </c>
      <c r="G412" s="152">
        <f t="shared" si="93"/>
        <v>826</v>
      </c>
      <c r="H412" s="152">
        <f t="shared" si="93"/>
        <v>819</v>
      </c>
      <c r="I412" s="152">
        <f t="shared" si="93"/>
        <v>729</v>
      </c>
      <c r="J412" s="152">
        <f t="shared" si="93"/>
        <v>784</v>
      </c>
      <c r="K412" s="152">
        <f t="shared" si="93"/>
        <v>788</v>
      </c>
      <c r="L412" s="152">
        <f t="shared" si="93"/>
        <v>821</v>
      </c>
      <c r="M412" s="152">
        <f t="shared" si="93"/>
        <v>795</v>
      </c>
      <c r="N412" s="152">
        <f t="shared" si="93"/>
        <v>817</v>
      </c>
      <c r="O412" s="152">
        <f t="shared" si="93"/>
        <v>846</v>
      </c>
      <c r="P412" s="152">
        <f t="shared" si="93"/>
        <v>841</v>
      </c>
      <c r="Q412" s="152">
        <f t="shared" si="93"/>
        <v>827</v>
      </c>
      <c r="R412" s="152">
        <f t="shared" si="93"/>
        <v>883</v>
      </c>
      <c r="S412" s="152">
        <f t="shared" si="93"/>
        <v>839</v>
      </c>
      <c r="T412" s="152">
        <f t="shared" si="93"/>
        <v>835</v>
      </c>
      <c r="U412" s="152">
        <f t="shared" si="93"/>
        <v>770</v>
      </c>
      <c r="V412" s="152">
        <f t="shared" si="93"/>
        <v>778</v>
      </c>
      <c r="W412" s="152">
        <f t="shared" si="93"/>
        <v>763</v>
      </c>
      <c r="X412" s="152">
        <f t="shared" si="93"/>
        <v>757</v>
      </c>
      <c r="Y412" s="152">
        <f t="shared" si="93"/>
        <v>3576</v>
      </c>
      <c r="Z412" s="152">
        <f t="shared" si="93"/>
        <v>3292</v>
      </c>
      <c r="AA412" s="152">
        <f t="shared" si="93"/>
        <v>3318</v>
      </c>
      <c r="AB412" s="152">
        <f t="shared" si="93"/>
        <v>3151</v>
      </c>
      <c r="AC412" s="152">
        <f t="shared" si="93"/>
        <v>2603</v>
      </c>
      <c r="AD412" s="152">
        <f t="shared" si="93"/>
        <v>2195</v>
      </c>
      <c r="AE412" s="152">
        <f t="shared" si="93"/>
        <v>1773</v>
      </c>
      <c r="AF412" s="152">
        <f t="shared" si="93"/>
        <v>1535</v>
      </c>
      <c r="AG412" s="152">
        <f t="shared" si="93"/>
        <v>1308</v>
      </c>
      <c r="AH412" s="152">
        <f t="shared" si="93"/>
        <v>984</v>
      </c>
      <c r="AI412" s="152">
        <f t="shared" si="93"/>
        <v>682</v>
      </c>
      <c r="AJ412" s="152">
        <f t="shared" si="93"/>
        <v>420</v>
      </c>
      <c r="AK412" s="152">
        <f t="shared" si="93"/>
        <v>242</v>
      </c>
      <c r="AL412" s="152">
        <f t="shared" si="93"/>
        <v>178</v>
      </c>
      <c r="AM412" s="152">
        <f t="shared" si="93"/>
        <v>68</v>
      </c>
      <c r="AN412" s="152">
        <f t="shared" si="93"/>
        <v>460</v>
      </c>
      <c r="AO412" s="152">
        <f t="shared" si="93"/>
        <v>409</v>
      </c>
      <c r="AP412" s="152">
        <f t="shared" si="93"/>
        <v>1049</v>
      </c>
      <c r="AQ412" s="152">
        <f t="shared" si="93"/>
        <v>20900</v>
      </c>
      <c r="AR412" s="152">
        <f t="shared" si="93"/>
        <v>1992</v>
      </c>
      <c r="AS412" s="152">
        <f t="shared" si="93"/>
        <v>1983</v>
      </c>
      <c r="AT412" s="152">
        <f t="shared" si="93"/>
        <v>9006</v>
      </c>
      <c r="AU412" s="152">
        <f t="shared" si="93"/>
        <v>2254</v>
      </c>
    </row>
    <row r="413" spans="1:47">
      <c r="A413" s="145">
        <v>201</v>
      </c>
      <c r="B413" s="146">
        <v>340</v>
      </c>
      <c r="C413" s="147" t="s">
        <v>353</v>
      </c>
      <c r="D413" s="82">
        <f t="shared" si="83"/>
        <v>16872</v>
      </c>
      <c r="E413" s="152">
        <v>533</v>
      </c>
      <c r="F413" s="152">
        <v>538</v>
      </c>
      <c r="G413" s="144">
        <v>500</v>
      </c>
      <c r="H413" s="144">
        <v>509</v>
      </c>
      <c r="I413" s="144">
        <v>444</v>
      </c>
      <c r="J413" s="144">
        <v>300</v>
      </c>
      <c r="K413" s="144">
        <v>298</v>
      </c>
      <c r="L413" s="144">
        <v>312</v>
      </c>
      <c r="M413" s="144">
        <v>302</v>
      </c>
      <c r="N413" s="144">
        <v>311</v>
      </c>
      <c r="O413" s="144">
        <v>320</v>
      </c>
      <c r="P413" s="144">
        <v>317</v>
      </c>
      <c r="Q413" s="144">
        <v>312</v>
      </c>
      <c r="R413" s="144">
        <v>333</v>
      </c>
      <c r="S413" s="144">
        <v>319</v>
      </c>
      <c r="T413" s="144">
        <v>319</v>
      </c>
      <c r="U413" s="144">
        <v>300</v>
      </c>
      <c r="V413" s="144">
        <v>302</v>
      </c>
      <c r="W413" s="144">
        <v>291</v>
      </c>
      <c r="X413" s="144">
        <v>289</v>
      </c>
      <c r="Y413" s="144">
        <v>1378</v>
      </c>
      <c r="Z413" s="144">
        <v>1267</v>
      </c>
      <c r="AA413" s="144">
        <v>1280</v>
      </c>
      <c r="AB413" s="144">
        <v>1209</v>
      </c>
      <c r="AC413" s="144">
        <v>996</v>
      </c>
      <c r="AD413" s="144">
        <v>840</v>
      </c>
      <c r="AE413" s="144">
        <v>683</v>
      </c>
      <c r="AF413" s="144">
        <v>594</v>
      </c>
      <c r="AG413" s="144">
        <v>505</v>
      </c>
      <c r="AH413" s="144">
        <v>377</v>
      </c>
      <c r="AI413" s="144">
        <v>264</v>
      </c>
      <c r="AJ413" s="144">
        <v>169</v>
      </c>
      <c r="AK413" s="144">
        <v>94</v>
      </c>
      <c r="AL413" s="144">
        <v>67</v>
      </c>
      <c r="AM413" s="149">
        <v>42</v>
      </c>
      <c r="AN413" s="149">
        <v>216</v>
      </c>
      <c r="AO413" s="149">
        <v>252</v>
      </c>
      <c r="AP413" s="148">
        <v>418</v>
      </c>
      <c r="AQ413" s="148">
        <v>8041</v>
      </c>
      <c r="AR413" s="144">
        <v>770</v>
      </c>
      <c r="AS413" s="144">
        <v>764</v>
      </c>
      <c r="AT413" s="144">
        <v>3465</v>
      </c>
      <c r="AU413" s="144">
        <v>853</v>
      </c>
    </row>
    <row r="414" spans="1:47">
      <c r="A414" s="145">
        <v>301</v>
      </c>
      <c r="B414" s="146">
        <v>341</v>
      </c>
      <c r="C414" s="147" t="s">
        <v>354</v>
      </c>
      <c r="D414" s="82">
        <f t="shared" si="83"/>
        <v>1434</v>
      </c>
      <c r="E414" s="152">
        <v>29</v>
      </c>
      <c r="F414" s="152">
        <v>28</v>
      </c>
      <c r="G414" s="144">
        <v>28</v>
      </c>
      <c r="H414" s="144">
        <v>27</v>
      </c>
      <c r="I414" s="144">
        <v>25</v>
      </c>
      <c r="J414" s="144">
        <v>27</v>
      </c>
      <c r="K414" s="144">
        <v>27</v>
      </c>
      <c r="L414" s="144">
        <v>28</v>
      </c>
      <c r="M414" s="144">
        <v>27</v>
      </c>
      <c r="N414" s="144">
        <v>28</v>
      </c>
      <c r="O414" s="144">
        <v>28</v>
      </c>
      <c r="P414" s="144">
        <v>29</v>
      </c>
      <c r="Q414" s="144">
        <v>29</v>
      </c>
      <c r="R414" s="144">
        <v>31</v>
      </c>
      <c r="S414" s="144">
        <v>30</v>
      </c>
      <c r="T414" s="144">
        <v>31</v>
      </c>
      <c r="U414" s="144">
        <v>27</v>
      </c>
      <c r="V414" s="144">
        <v>27</v>
      </c>
      <c r="W414" s="144">
        <v>26</v>
      </c>
      <c r="X414" s="144">
        <v>25</v>
      </c>
      <c r="Y414" s="144">
        <v>123</v>
      </c>
      <c r="Z414" s="144">
        <v>113</v>
      </c>
      <c r="AA414" s="144">
        <v>114</v>
      </c>
      <c r="AB414" s="144">
        <v>108</v>
      </c>
      <c r="AC414" s="144">
        <v>90</v>
      </c>
      <c r="AD414" s="144">
        <v>75</v>
      </c>
      <c r="AE414" s="144">
        <v>62</v>
      </c>
      <c r="AF414" s="144">
        <v>55</v>
      </c>
      <c r="AG414" s="144">
        <v>44</v>
      </c>
      <c r="AH414" s="144">
        <v>33</v>
      </c>
      <c r="AI414" s="144">
        <v>25</v>
      </c>
      <c r="AJ414" s="144">
        <v>18</v>
      </c>
      <c r="AK414" s="144">
        <v>10</v>
      </c>
      <c r="AL414" s="144">
        <v>7</v>
      </c>
      <c r="AM414" s="149">
        <v>2</v>
      </c>
      <c r="AN414" s="149">
        <v>16</v>
      </c>
      <c r="AO414" s="149">
        <v>15</v>
      </c>
      <c r="AP414" s="148">
        <v>42</v>
      </c>
      <c r="AQ414" s="148">
        <v>718</v>
      </c>
      <c r="AR414" s="144">
        <v>68</v>
      </c>
      <c r="AS414" s="144">
        <v>68</v>
      </c>
      <c r="AT414" s="144">
        <v>310</v>
      </c>
      <c r="AU414" s="144">
        <v>76</v>
      </c>
    </row>
    <row r="415" spans="1:47">
      <c r="A415" s="145">
        <v>302</v>
      </c>
      <c r="B415" s="146">
        <v>342</v>
      </c>
      <c r="C415" s="147" t="s">
        <v>355</v>
      </c>
      <c r="D415" s="82">
        <f t="shared" si="83"/>
        <v>985</v>
      </c>
      <c r="E415" s="152">
        <v>18</v>
      </c>
      <c r="F415" s="152">
        <v>17</v>
      </c>
      <c r="G415" s="144">
        <v>17</v>
      </c>
      <c r="H415" s="144">
        <v>18</v>
      </c>
      <c r="I415" s="144">
        <v>16</v>
      </c>
      <c r="J415" s="144">
        <v>19</v>
      </c>
      <c r="K415" s="144">
        <v>19</v>
      </c>
      <c r="L415" s="144">
        <v>20</v>
      </c>
      <c r="M415" s="144">
        <v>20</v>
      </c>
      <c r="N415" s="144">
        <v>20</v>
      </c>
      <c r="O415" s="144">
        <v>22</v>
      </c>
      <c r="P415" s="144">
        <v>22</v>
      </c>
      <c r="Q415" s="144">
        <v>21</v>
      </c>
      <c r="R415" s="144">
        <v>24</v>
      </c>
      <c r="S415" s="144">
        <v>22</v>
      </c>
      <c r="T415" s="144">
        <v>19</v>
      </c>
      <c r="U415" s="144">
        <v>17</v>
      </c>
      <c r="V415" s="144">
        <v>19</v>
      </c>
      <c r="W415" s="144">
        <v>20</v>
      </c>
      <c r="X415" s="144">
        <v>19</v>
      </c>
      <c r="Y415" s="144">
        <v>85</v>
      </c>
      <c r="Z415" s="144">
        <v>79</v>
      </c>
      <c r="AA415" s="144">
        <v>79</v>
      </c>
      <c r="AB415" s="144">
        <v>75</v>
      </c>
      <c r="AC415" s="144">
        <v>63</v>
      </c>
      <c r="AD415" s="144">
        <v>54</v>
      </c>
      <c r="AE415" s="144">
        <v>41</v>
      </c>
      <c r="AF415" s="144">
        <v>36</v>
      </c>
      <c r="AG415" s="144">
        <v>33</v>
      </c>
      <c r="AH415" s="144">
        <v>24</v>
      </c>
      <c r="AI415" s="144">
        <v>13</v>
      </c>
      <c r="AJ415" s="144">
        <v>7</v>
      </c>
      <c r="AK415" s="144">
        <v>4</v>
      </c>
      <c r="AL415" s="144">
        <v>3</v>
      </c>
      <c r="AM415" s="149">
        <v>1</v>
      </c>
      <c r="AN415" s="149">
        <v>4</v>
      </c>
      <c r="AO415" s="149">
        <v>8</v>
      </c>
      <c r="AP415" s="148">
        <v>16</v>
      </c>
      <c r="AQ415" s="148">
        <v>502</v>
      </c>
      <c r="AR415" s="144">
        <v>48</v>
      </c>
      <c r="AS415" s="144">
        <v>47</v>
      </c>
      <c r="AT415" s="144">
        <v>216</v>
      </c>
      <c r="AU415" s="144">
        <v>56</v>
      </c>
    </row>
    <row r="416" spans="1:47">
      <c r="A416" s="145">
        <v>303</v>
      </c>
      <c r="B416" s="146">
        <v>343</v>
      </c>
      <c r="C416" s="147" t="s">
        <v>356</v>
      </c>
      <c r="D416" s="82">
        <f t="shared" si="83"/>
        <v>1502</v>
      </c>
      <c r="E416" s="152">
        <v>19</v>
      </c>
      <c r="F416" s="152">
        <v>18</v>
      </c>
      <c r="G416" s="144">
        <v>21</v>
      </c>
      <c r="H416" s="144">
        <v>20</v>
      </c>
      <c r="I416" s="144">
        <v>17</v>
      </c>
      <c r="J416" s="144">
        <v>28</v>
      </c>
      <c r="K416" s="144">
        <v>29</v>
      </c>
      <c r="L416" s="144">
        <v>30</v>
      </c>
      <c r="M416" s="144">
        <v>30</v>
      </c>
      <c r="N416" s="144">
        <v>31</v>
      </c>
      <c r="O416" s="144">
        <v>32</v>
      </c>
      <c r="P416" s="144">
        <v>32</v>
      </c>
      <c r="Q416" s="144">
        <v>31</v>
      </c>
      <c r="R416" s="144">
        <v>33</v>
      </c>
      <c r="S416" s="144">
        <v>31</v>
      </c>
      <c r="T416" s="144">
        <v>32</v>
      </c>
      <c r="U416" s="144">
        <v>30</v>
      </c>
      <c r="V416" s="144">
        <v>30</v>
      </c>
      <c r="W416" s="144">
        <v>28</v>
      </c>
      <c r="X416" s="144">
        <v>28</v>
      </c>
      <c r="Y416" s="144">
        <v>135</v>
      </c>
      <c r="Z416" s="144">
        <v>124</v>
      </c>
      <c r="AA416" s="144">
        <v>125</v>
      </c>
      <c r="AB416" s="144">
        <v>118</v>
      </c>
      <c r="AC416" s="144">
        <v>98</v>
      </c>
      <c r="AD416" s="144">
        <v>83</v>
      </c>
      <c r="AE416" s="144">
        <v>67</v>
      </c>
      <c r="AF416" s="144">
        <v>57</v>
      </c>
      <c r="AG416" s="144">
        <v>49</v>
      </c>
      <c r="AH416" s="144">
        <v>37</v>
      </c>
      <c r="AI416" s="144">
        <v>27</v>
      </c>
      <c r="AJ416" s="144">
        <v>18</v>
      </c>
      <c r="AK416" s="144">
        <v>8</v>
      </c>
      <c r="AL416" s="144">
        <v>6</v>
      </c>
      <c r="AM416" s="149">
        <v>2</v>
      </c>
      <c r="AN416" s="149">
        <v>16</v>
      </c>
      <c r="AO416" s="149">
        <v>8</v>
      </c>
      <c r="AP416" s="148">
        <v>37</v>
      </c>
      <c r="AQ416" s="148">
        <v>788</v>
      </c>
      <c r="AR416" s="144">
        <v>74</v>
      </c>
      <c r="AS416" s="144">
        <v>75</v>
      </c>
      <c r="AT416" s="144">
        <v>338</v>
      </c>
      <c r="AU416" s="144">
        <v>85</v>
      </c>
    </row>
    <row r="417" spans="1:47">
      <c r="A417" s="145">
        <v>304</v>
      </c>
      <c r="B417" s="146">
        <v>344</v>
      </c>
      <c r="C417" s="147" t="s">
        <v>357</v>
      </c>
      <c r="D417" s="82">
        <f t="shared" si="83"/>
        <v>2668</v>
      </c>
      <c r="E417" s="152">
        <v>45</v>
      </c>
      <c r="F417" s="152">
        <v>45</v>
      </c>
      <c r="G417" s="144">
        <v>43</v>
      </c>
      <c r="H417" s="144">
        <v>40</v>
      </c>
      <c r="I417" s="144">
        <v>37</v>
      </c>
      <c r="J417" s="144">
        <v>52</v>
      </c>
      <c r="K417" s="144">
        <v>50</v>
      </c>
      <c r="L417" s="144">
        <v>54</v>
      </c>
      <c r="M417" s="144">
        <v>52</v>
      </c>
      <c r="N417" s="144">
        <v>54</v>
      </c>
      <c r="O417" s="144">
        <v>56</v>
      </c>
      <c r="P417" s="144">
        <v>55</v>
      </c>
      <c r="Q417" s="144">
        <v>55</v>
      </c>
      <c r="R417" s="144">
        <v>59</v>
      </c>
      <c r="S417" s="144">
        <v>55</v>
      </c>
      <c r="T417" s="144">
        <v>55</v>
      </c>
      <c r="U417" s="144">
        <v>51</v>
      </c>
      <c r="V417" s="144">
        <v>50</v>
      </c>
      <c r="W417" s="144">
        <v>50</v>
      </c>
      <c r="X417" s="144">
        <v>49</v>
      </c>
      <c r="Y417" s="144">
        <v>234</v>
      </c>
      <c r="Z417" s="144">
        <v>217</v>
      </c>
      <c r="AA417" s="144">
        <v>219</v>
      </c>
      <c r="AB417" s="144">
        <v>208</v>
      </c>
      <c r="AC417" s="144">
        <v>171</v>
      </c>
      <c r="AD417" s="144">
        <v>144</v>
      </c>
      <c r="AE417" s="144">
        <v>118</v>
      </c>
      <c r="AF417" s="144">
        <v>99</v>
      </c>
      <c r="AG417" s="144">
        <v>87</v>
      </c>
      <c r="AH417" s="144">
        <v>66</v>
      </c>
      <c r="AI417" s="144">
        <v>44</v>
      </c>
      <c r="AJ417" s="144">
        <v>28</v>
      </c>
      <c r="AK417" s="144">
        <v>15</v>
      </c>
      <c r="AL417" s="144">
        <v>11</v>
      </c>
      <c r="AM417" s="149">
        <v>3</v>
      </c>
      <c r="AN417" s="149">
        <v>29</v>
      </c>
      <c r="AO417" s="149">
        <v>23</v>
      </c>
      <c r="AP417" s="148">
        <v>63</v>
      </c>
      <c r="AQ417" s="148">
        <v>1374</v>
      </c>
      <c r="AR417" s="144">
        <v>131</v>
      </c>
      <c r="AS417" s="144">
        <v>130</v>
      </c>
      <c r="AT417" s="144">
        <v>592</v>
      </c>
      <c r="AU417" s="144">
        <v>150</v>
      </c>
    </row>
    <row r="418" spans="1:47">
      <c r="A418" s="145">
        <v>305</v>
      </c>
      <c r="B418" s="146">
        <v>345</v>
      </c>
      <c r="C418" s="147" t="s">
        <v>358</v>
      </c>
      <c r="D418" s="82">
        <f t="shared" si="83"/>
        <v>1217</v>
      </c>
      <c r="E418" s="152">
        <v>19</v>
      </c>
      <c r="F418" s="152">
        <v>17</v>
      </c>
      <c r="G418" s="144">
        <v>21</v>
      </c>
      <c r="H418" s="144">
        <v>18</v>
      </c>
      <c r="I418" s="144">
        <v>17</v>
      </c>
      <c r="J418" s="144">
        <v>23</v>
      </c>
      <c r="K418" s="144">
        <v>24</v>
      </c>
      <c r="L418" s="144">
        <v>25</v>
      </c>
      <c r="M418" s="144">
        <v>24</v>
      </c>
      <c r="N418" s="144">
        <v>24</v>
      </c>
      <c r="O418" s="144">
        <v>26</v>
      </c>
      <c r="P418" s="144">
        <v>26</v>
      </c>
      <c r="Q418" s="144">
        <v>26</v>
      </c>
      <c r="R418" s="144">
        <v>28</v>
      </c>
      <c r="S418" s="144">
        <v>26</v>
      </c>
      <c r="T418" s="144">
        <v>26</v>
      </c>
      <c r="U418" s="144">
        <v>22</v>
      </c>
      <c r="V418" s="144">
        <v>24</v>
      </c>
      <c r="W418" s="144">
        <v>23</v>
      </c>
      <c r="X418" s="144">
        <v>23</v>
      </c>
      <c r="Y418" s="144">
        <v>107</v>
      </c>
      <c r="Z418" s="144">
        <v>98</v>
      </c>
      <c r="AA418" s="144">
        <v>99</v>
      </c>
      <c r="AB418" s="144">
        <v>94</v>
      </c>
      <c r="AC418" s="144">
        <v>80</v>
      </c>
      <c r="AD418" s="144">
        <v>66</v>
      </c>
      <c r="AE418" s="144">
        <v>53</v>
      </c>
      <c r="AF418" s="144">
        <v>46</v>
      </c>
      <c r="AG418" s="144">
        <v>37</v>
      </c>
      <c r="AH418" s="144">
        <v>28</v>
      </c>
      <c r="AI418" s="144">
        <v>23</v>
      </c>
      <c r="AJ418" s="144">
        <v>10</v>
      </c>
      <c r="AK418" s="144">
        <v>8</v>
      </c>
      <c r="AL418" s="144">
        <v>6</v>
      </c>
      <c r="AM418" s="149">
        <v>1</v>
      </c>
      <c r="AN418" s="149">
        <v>13</v>
      </c>
      <c r="AO418" s="149">
        <v>8</v>
      </c>
      <c r="AP418" s="148">
        <v>37</v>
      </c>
      <c r="AQ418" s="148">
        <v>628</v>
      </c>
      <c r="AR418" s="144">
        <v>60</v>
      </c>
      <c r="AS418" s="144">
        <v>60</v>
      </c>
      <c r="AT418" s="144">
        <v>271</v>
      </c>
      <c r="AU418" s="144">
        <v>68</v>
      </c>
    </row>
    <row r="419" spans="1:47">
      <c r="A419" s="145">
        <v>306</v>
      </c>
      <c r="B419" s="146">
        <v>346</v>
      </c>
      <c r="C419" s="147" t="s">
        <v>359</v>
      </c>
      <c r="D419" s="82">
        <f t="shared" si="83"/>
        <v>2220</v>
      </c>
      <c r="E419" s="152">
        <v>11</v>
      </c>
      <c r="F419" s="152">
        <v>11</v>
      </c>
      <c r="G419" s="144">
        <v>11</v>
      </c>
      <c r="H419" s="144">
        <v>12</v>
      </c>
      <c r="I419" s="144">
        <v>10</v>
      </c>
      <c r="J419" s="144">
        <v>46</v>
      </c>
      <c r="K419" s="144">
        <v>45</v>
      </c>
      <c r="L419" s="144">
        <v>47</v>
      </c>
      <c r="M419" s="144">
        <v>46</v>
      </c>
      <c r="N419" s="144">
        <v>47</v>
      </c>
      <c r="O419" s="144">
        <v>49</v>
      </c>
      <c r="P419" s="144">
        <v>50</v>
      </c>
      <c r="Q419" s="144">
        <v>47</v>
      </c>
      <c r="R419" s="144">
        <v>50</v>
      </c>
      <c r="S419" s="144">
        <v>48</v>
      </c>
      <c r="T419" s="144">
        <v>47</v>
      </c>
      <c r="U419" s="144">
        <v>44</v>
      </c>
      <c r="V419" s="144">
        <v>44</v>
      </c>
      <c r="W419" s="144">
        <v>44</v>
      </c>
      <c r="X419" s="144">
        <v>44</v>
      </c>
      <c r="Y419" s="144">
        <v>207</v>
      </c>
      <c r="Z419" s="144">
        <v>191</v>
      </c>
      <c r="AA419" s="144">
        <v>192</v>
      </c>
      <c r="AB419" s="144">
        <v>182</v>
      </c>
      <c r="AC419" s="144">
        <v>151</v>
      </c>
      <c r="AD419" s="144">
        <v>128</v>
      </c>
      <c r="AE419" s="144">
        <v>102</v>
      </c>
      <c r="AF419" s="144">
        <v>89</v>
      </c>
      <c r="AG419" s="144">
        <v>78</v>
      </c>
      <c r="AH419" s="144">
        <v>56</v>
      </c>
      <c r="AI419" s="144">
        <v>40</v>
      </c>
      <c r="AJ419" s="144">
        <v>25</v>
      </c>
      <c r="AK419" s="144">
        <v>15</v>
      </c>
      <c r="AL419" s="144">
        <v>11</v>
      </c>
      <c r="AM419" s="149">
        <v>1</v>
      </c>
      <c r="AN419" s="149">
        <v>25</v>
      </c>
      <c r="AO419" s="149">
        <v>8</v>
      </c>
      <c r="AP419" s="148">
        <v>63</v>
      </c>
      <c r="AQ419" s="148">
        <v>1211</v>
      </c>
      <c r="AR419" s="144">
        <v>116</v>
      </c>
      <c r="AS419" s="144">
        <v>114</v>
      </c>
      <c r="AT419" s="144">
        <v>521</v>
      </c>
      <c r="AU419" s="144">
        <v>129</v>
      </c>
    </row>
    <row r="420" spans="1:47">
      <c r="A420" s="145">
        <v>307</v>
      </c>
      <c r="B420" s="146">
        <v>347</v>
      </c>
      <c r="C420" s="147" t="s">
        <v>360</v>
      </c>
      <c r="D420" s="82">
        <f t="shared" si="83"/>
        <v>1714</v>
      </c>
      <c r="E420" s="152">
        <v>19</v>
      </c>
      <c r="F420" s="152">
        <v>17</v>
      </c>
      <c r="G420" s="144">
        <v>18</v>
      </c>
      <c r="H420" s="144">
        <v>18</v>
      </c>
      <c r="I420" s="144">
        <v>16</v>
      </c>
      <c r="J420" s="144">
        <v>35</v>
      </c>
      <c r="K420" s="144">
        <v>35</v>
      </c>
      <c r="L420" s="144">
        <v>35</v>
      </c>
      <c r="M420" s="144">
        <v>33</v>
      </c>
      <c r="N420" s="144">
        <v>34</v>
      </c>
      <c r="O420" s="144">
        <v>36</v>
      </c>
      <c r="P420" s="144">
        <v>37</v>
      </c>
      <c r="Q420" s="144">
        <v>37</v>
      </c>
      <c r="R420" s="144">
        <v>38</v>
      </c>
      <c r="S420" s="144">
        <v>37</v>
      </c>
      <c r="T420" s="144">
        <v>37</v>
      </c>
      <c r="U420" s="144">
        <v>34</v>
      </c>
      <c r="V420" s="144">
        <v>34</v>
      </c>
      <c r="W420" s="144">
        <v>33</v>
      </c>
      <c r="X420" s="144">
        <v>34</v>
      </c>
      <c r="Y420" s="144">
        <v>154</v>
      </c>
      <c r="Z420" s="144">
        <v>141</v>
      </c>
      <c r="AA420" s="144">
        <v>144</v>
      </c>
      <c r="AB420" s="144">
        <v>137</v>
      </c>
      <c r="AC420" s="144">
        <v>112</v>
      </c>
      <c r="AD420" s="144">
        <v>95</v>
      </c>
      <c r="AE420" s="144">
        <v>75</v>
      </c>
      <c r="AF420" s="144">
        <v>66</v>
      </c>
      <c r="AG420" s="144">
        <v>58</v>
      </c>
      <c r="AH420" s="144">
        <v>43</v>
      </c>
      <c r="AI420" s="144">
        <v>29</v>
      </c>
      <c r="AJ420" s="144">
        <v>22</v>
      </c>
      <c r="AK420" s="144">
        <v>12</v>
      </c>
      <c r="AL420" s="144">
        <v>9</v>
      </c>
      <c r="AM420" s="149">
        <v>2</v>
      </c>
      <c r="AN420" s="149">
        <v>16</v>
      </c>
      <c r="AO420" s="149">
        <v>8</v>
      </c>
      <c r="AP420" s="148">
        <v>52</v>
      </c>
      <c r="AQ420" s="148">
        <v>902</v>
      </c>
      <c r="AR420" s="144">
        <v>86</v>
      </c>
      <c r="AS420" s="144">
        <v>85</v>
      </c>
      <c r="AT420" s="144">
        <v>388</v>
      </c>
      <c r="AU420" s="144">
        <v>99</v>
      </c>
    </row>
    <row r="421" spans="1:47">
      <c r="A421" s="145">
        <v>308</v>
      </c>
      <c r="B421" s="146">
        <v>348</v>
      </c>
      <c r="C421" s="147" t="s">
        <v>361</v>
      </c>
      <c r="D421" s="82">
        <f t="shared" si="83"/>
        <v>1962</v>
      </c>
      <c r="E421" s="152">
        <v>32</v>
      </c>
      <c r="F421" s="152">
        <v>31</v>
      </c>
      <c r="G421" s="144">
        <v>30</v>
      </c>
      <c r="H421" s="144">
        <v>27</v>
      </c>
      <c r="I421" s="144">
        <v>27</v>
      </c>
      <c r="J421" s="144">
        <v>38</v>
      </c>
      <c r="K421" s="144">
        <v>38</v>
      </c>
      <c r="L421" s="144">
        <v>40</v>
      </c>
      <c r="M421" s="144">
        <v>39</v>
      </c>
      <c r="N421" s="144">
        <v>40</v>
      </c>
      <c r="O421" s="144">
        <v>40</v>
      </c>
      <c r="P421" s="144">
        <v>40</v>
      </c>
      <c r="Q421" s="144">
        <v>40</v>
      </c>
      <c r="R421" s="144">
        <v>41</v>
      </c>
      <c r="S421" s="144">
        <v>41</v>
      </c>
      <c r="T421" s="144">
        <v>41</v>
      </c>
      <c r="U421" s="144">
        <v>37</v>
      </c>
      <c r="V421" s="144">
        <v>37</v>
      </c>
      <c r="W421" s="144">
        <v>37</v>
      </c>
      <c r="X421" s="144">
        <v>38</v>
      </c>
      <c r="Y421" s="144">
        <v>174</v>
      </c>
      <c r="Z421" s="144">
        <v>161</v>
      </c>
      <c r="AA421" s="144">
        <v>162</v>
      </c>
      <c r="AB421" s="144">
        <v>152</v>
      </c>
      <c r="AC421" s="144">
        <v>126</v>
      </c>
      <c r="AD421" s="144">
        <v>106</v>
      </c>
      <c r="AE421" s="144">
        <v>86</v>
      </c>
      <c r="AF421" s="144">
        <v>74</v>
      </c>
      <c r="AG421" s="144">
        <v>62</v>
      </c>
      <c r="AH421" s="144">
        <v>47</v>
      </c>
      <c r="AI421" s="144">
        <v>32</v>
      </c>
      <c r="AJ421" s="144">
        <v>23</v>
      </c>
      <c r="AK421" s="144">
        <v>13</v>
      </c>
      <c r="AL421" s="144">
        <v>10</v>
      </c>
      <c r="AM421" s="149">
        <v>3</v>
      </c>
      <c r="AN421" s="149">
        <v>25</v>
      </c>
      <c r="AO421" s="149">
        <v>15</v>
      </c>
      <c r="AP421" s="148">
        <v>58</v>
      </c>
      <c r="AQ421" s="148">
        <v>1012</v>
      </c>
      <c r="AR421" s="144">
        <v>96</v>
      </c>
      <c r="AS421" s="144">
        <v>97</v>
      </c>
      <c r="AT421" s="144">
        <v>436</v>
      </c>
      <c r="AU421" s="144">
        <v>110</v>
      </c>
    </row>
    <row r="422" spans="1:47">
      <c r="A422" s="145">
        <v>309</v>
      </c>
      <c r="B422" s="146">
        <v>7361</v>
      </c>
      <c r="C422" s="147" t="s">
        <v>362</v>
      </c>
      <c r="D422" s="82">
        <f t="shared" si="83"/>
        <v>1140</v>
      </c>
      <c r="E422" s="152">
        <v>11</v>
      </c>
      <c r="F422" s="152">
        <v>11</v>
      </c>
      <c r="G422" s="144">
        <v>13</v>
      </c>
      <c r="H422" s="144">
        <v>12</v>
      </c>
      <c r="I422" s="144">
        <v>11</v>
      </c>
      <c r="J422" s="144">
        <v>23</v>
      </c>
      <c r="K422" s="144">
        <v>23</v>
      </c>
      <c r="L422" s="144">
        <v>24</v>
      </c>
      <c r="M422" s="144">
        <v>24</v>
      </c>
      <c r="N422" s="144">
        <v>24</v>
      </c>
      <c r="O422" s="144">
        <v>25</v>
      </c>
      <c r="P422" s="144">
        <v>25</v>
      </c>
      <c r="Q422" s="144">
        <v>25</v>
      </c>
      <c r="R422" s="144">
        <v>27</v>
      </c>
      <c r="S422" s="144">
        <v>25</v>
      </c>
      <c r="T422" s="144">
        <v>24</v>
      </c>
      <c r="U422" s="144">
        <v>22</v>
      </c>
      <c r="V422" s="144">
        <v>23</v>
      </c>
      <c r="W422" s="144">
        <v>22</v>
      </c>
      <c r="X422" s="144">
        <v>22</v>
      </c>
      <c r="Y422" s="144">
        <v>103</v>
      </c>
      <c r="Z422" s="144">
        <v>95</v>
      </c>
      <c r="AA422" s="144">
        <v>95</v>
      </c>
      <c r="AB422" s="144">
        <v>91</v>
      </c>
      <c r="AC422" s="144">
        <v>76</v>
      </c>
      <c r="AD422" s="144">
        <v>63</v>
      </c>
      <c r="AE422" s="144">
        <v>52</v>
      </c>
      <c r="AF422" s="144">
        <v>44</v>
      </c>
      <c r="AG422" s="144">
        <v>37</v>
      </c>
      <c r="AH422" s="144">
        <v>28</v>
      </c>
      <c r="AI422" s="144">
        <v>21</v>
      </c>
      <c r="AJ422" s="144">
        <v>10</v>
      </c>
      <c r="AK422" s="144">
        <v>5</v>
      </c>
      <c r="AL422" s="144">
        <v>4</v>
      </c>
      <c r="AM422" s="149">
        <v>1</v>
      </c>
      <c r="AN422" s="149">
        <v>13</v>
      </c>
      <c r="AO422" s="149">
        <v>8</v>
      </c>
      <c r="AP422" s="148">
        <v>21</v>
      </c>
      <c r="AQ422" s="148">
        <v>603</v>
      </c>
      <c r="AR422" s="144">
        <v>57</v>
      </c>
      <c r="AS422" s="144">
        <v>57</v>
      </c>
      <c r="AT422" s="144">
        <v>260</v>
      </c>
      <c r="AU422" s="144">
        <v>63</v>
      </c>
    </row>
    <row r="423" spans="1:47">
      <c r="A423" s="145">
        <v>313</v>
      </c>
      <c r="B423" s="146">
        <v>349</v>
      </c>
      <c r="C423" s="147" t="s">
        <v>363</v>
      </c>
      <c r="D423" s="82">
        <f t="shared" si="83"/>
        <v>903</v>
      </c>
      <c r="E423" s="152">
        <v>19</v>
      </c>
      <c r="F423" s="152">
        <v>17</v>
      </c>
      <c r="G423" s="144">
        <v>18</v>
      </c>
      <c r="H423" s="144">
        <v>18</v>
      </c>
      <c r="I423" s="144">
        <v>17</v>
      </c>
      <c r="J423" s="144">
        <v>17</v>
      </c>
      <c r="K423" s="144">
        <v>18</v>
      </c>
      <c r="L423" s="144">
        <v>18</v>
      </c>
      <c r="M423" s="144">
        <v>18</v>
      </c>
      <c r="N423" s="144">
        <v>19</v>
      </c>
      <c r="O423" s="144">
        <v>19</v>
      </c>
      <c r="P423" s="144">
        <v>19</v>
      </c>
      <c r="Q423" s="144">
        <v>18</v>
      </c>
      <c r="R423" s="144">
        <v>19</v>
      </c>
      <c r="S423" s="144">
        <v>18</v>
      </c>
      <c r="T423" s="144">
        <v>18</v>
      </c>
      <c r="U423" s="144">
        <v>16</v>
      </c>
      <c r="V423" s="144">
        <v>16</v>
      </c>
      <c r="W423" s="144">
        <v>17</v>
      </c>
      <c r="X423" s="144">
        <v>17</v>
      </c>
      <c r="Y423" s="144">
        <v>77</v>
      </c>
      <c r="Z423" s="144">
        <v>71</v>
      </c>
      <c r="AA423" s="144">
        <v>71</v>
      </c>
      <c r="AB423" s="144">
        <v>68</v>
      </c>
      <c r="AC423" s="144">
        <v>57</v>
      </c>
      <c r="AD423" s="144">
        <v>48</v>
      </c>
      <c r="AE423" s="144">
        <v>37</v>
      </c>
      <c r="AF423" s="144">
        <v>33</v>
      </c>
      <c r="AG423" s="144">
        <v>29</v>
      </c>
      <c r="AH423" s="144">
        <v>22</v>
      </c>
      <c r="AI423" s="144">
        <v>17</v>
      </c>
      <c r="AJ423" s="144">
        <v>8</v>
      </c>
      <c r="AK423" s="144">
        <v>5</v>
      </c>
      <c r="AL423" s="144">
        <v>4</v>
      </c>
      <c r="AM423" s="149">
        <v>1</v>
      </c>
      <c r="AN423" s="149">
        <v>4</v>
      </c>
      <c r="AO423" s="149">
        <v>8</v>
      </c>
      <c r="AP423" s="148">
        <v>21</v>
      </c>
      <c r="AQ423" s="148">
        <v>455</v>
      </c>
      <c r="AR423" s="144">
        <v>42</v>
      </c>
      <c r="AS423" s="144">
        <v>42</v>
      </c>
      <c r="AT423" s="144">
        <v>195</v>
      </c>
      <c r="AU423" s="144">
        <v>50</v>
      </c>
    </row>
    <row r="424" spans="1:47">
      <c r="A424" s="145">
        <v>314</v>
      </c>
      <c r="B424" s="146">
        <v>350</v>
      </c>
      <c r="C424" s="147" t="s">
        <v>364</v>
      </c>
      <c r="D424" s="82">
        <f t="shared" si="83"/>
        <v>2000</v>
      </c>
      <c r="E424" s="152">
        <v>11</v>
      </c>
      <c r="F424" s="152">
        <v>11</v>
      </c>
      <c r="G424" s="144">
        <v>12</v>
      </c>
      <c r="H424" s="144">
        <v>12</v>
      </c>
      <c r="I424" s="144">
        <v>11</v>
      </c>
      <c r="J424" s="144">
        <v>39</v>
      </c>
      <c r="K424" s="144">
        <v>41</v>
      </c>
      <c r="L424" s="144">
        <v>44</v>
      </c>
      <c r="M424" s="144">
        <v>42</v>
      </c>
      <c r="N424" s="144">
        <v>43</v>
      </c>
      <c r="O424" s="144">
        <v>45</v>
      </c>
      <c r="P424" s="144">
        <v>42</v>
      </c>
      <c r="Q424" s="144">
        <v>42</v>
      </c>
      <c r="R424" s="144">
        <v>45</v>
      </c>
      <c r="S424" s="144">
        <v>44</v>
      </c>
      <c r="T424" s="144">
        <v>42</v>
      </c>
      <c r="U424" s="144">
        <v>40</v>
      </c>
      <c r="V424" s="144">
        <v>40</v>
      </c>
      <c r="W424" s="144">
        <v>39</v>
      </c>
      <c r="X424" s="144">
        <v>40</v>
      </c>
      <c r="Y424" s="144">
        <v>186</v>
      </c>
      <c r="Z424" s="144">
        <v>171</v>
      </c>
      <c r="AA424" s="144">
        <v>172</v>
      </c>
      <c r="AB424" s="144">
        <v>164</v>
      </c>
      <c r="AC424" s="144">
        <v>134</v>
      </c>
      <c r="AD424" s="144">
        <v>114</v>
      </c>
      <c r="AE424" s="144">
        <v>91</v>
      </c>
      <c r="AF424" s="144">
        <v>79</v>
      </c>
      <c r="AG424" s="144">
        <v>69</v>
      </c>
      <c r="AH424" s="144">
        <v>51</v>
      </c>
      <c r="AI424" s="144">
        <v>35</v>
      </c>
      <c r="AJ424" s="144">
        <v>23</v>
      </c>
      <c r="AK424" s="144">
        <v>15</v>
      </c>
      <c r="AL424" s="144">
        <v>11</v>
      </c>
      <c r="AM424" s="149">
        <v>1</v>
      </c>
      <c r="AN424" s="149">
        <v>25</v>
      </c>
      <c r="AO424" s="149">
        <v>8</v>
      </c>
      <c r="AP424" s="148">
        <v>63</v>
      </c>
      <c r="AQ424" s="148">
        <v>1083</v>
      </c>
      <c r="AR424" s="144">
        <v>103</v>
      </c>
      <c r="AS424" s="144">
        <v>103</v>
      </c>
      <c r="AT424" s="144">
        <v>467</v>
      </c>
      <c r="AU424" s="144">
        <v>118</v>
      </c>
    </row>
    <row r="425" spans="1:47">
      <c r="A425" s="145">
        <v>315</v>
      </c>
      <c r="B425" s="146">
        <v>351</v>
      </c>
      <c r="C425" s="147" t="s">
        <v>365</v>
      </c>
      <c r="D425" s="82">
        <f t="shared" si="83"/>
        <v>1185</v>
      </c>
      <c r="E425" s="152">
        <v>19</v>
      </c>
      <c r="F425" s="152">
        <v>16</v>
      </c>
      <c r="G425" s="144">
        <v>17</v>
      </c>
      <c r="H425" s="144">
        <v>17</v>
      </c>
      <c r="I425" s="144">
        <v>14</v>
      </c>
      <c r="J425" s="144">
        <v>23</v>
      </c>
      <c r="K425" s="144">
        <v>24</v>
      </c>
      <c r="L425" s="144">
        <v>25</v>
      </c>
      <c r="M425" s="144">
        <v>24</v>
      </c>
      <c r="N425" s="144">
        <v>24</v>
      </c>
      <c r="O425" s="144">
        <v>25</v>
      </c>
      <c r="P425" s="144">
        <v>26</v>
      </c>
      <c r="Q425" s="144">
        <v>25</v>
      </c>
      <c r="R425" s="144">
        <v>28</v>
      </c>
      <c r="S425" s="144">
        <v>25</v>
      </c>
      <c r="T425" s="144">
        <v>25</v>
      </c>
      <c r="U425" s="144">
        <v>22</v>
      </c>
      <c r="V425" s="144">
        <v>23</v>
      </c>
      <c r="W425" s="144">
        <v>23</v>
      </c>
      <c r="X425" s="144">
        <v>23</v>
      </c>
      <c r="Y425" s="144">
        <v>104</v>
      </c>
      <c r="Z425" s="144">
        <v>96</v>
      </c>
      <c r="AA425" s="144">
        <v>98</v>
      </c>
      <c r="AB425" s="144">
        <v>91</v>
      </c>
      <c r="AC425" s="144">
        <v>78</v>
      </c>
      <c r="AD425" s="144">
        <v>65</v>
      </c>
      <c r="AE425" s="144">
        <v>53</v>
      </c>
      <c r="AF425" s="144">
        <v>45</v>
      </c>
      <c r="AG425" s="144">
        <v>37</v>
      </c>
      <c r="AH425" s="144">
        <v>28</v>
      </c>
      <c r="AI425" s="144">
        <v>23</v>
      </c>
      <c r="AJ425" s="144">
        <v>10</v>
      </c>
      <c r="AK425" s="144">
        <v>5</v>
      </c>
      <c r="AL425" s="144">
        <v>4</v>
      </c>
      <c r="AM425" s="149">
        <v>1</v>
      </c>
      <c r="AN425" s="149">
        <v>13</v>
      </c>
      <c r="AO425" s="149">
        <v>8</v>
      </c>
      <c r="AP425" s="148">
        <v>21</v>
      </c>
      <c r="AQ425" s="148">
        <v>615</v>
      </c>
      <c r="AR425" s="144">
        <v>59</v>
      </c>
      <c r="AS425" s="144">
        <v>59</v>
      </c>
      <c r="AT425" s="144">
        <v>266</v>
      </c>
      <c r="AU425" s="144">
        <v>66</v>
      </c>
    </row>
    <row r="426" spans="1:47">
      <c r="A426" s="145">
        <v>316</v>
      </c>
      <c r="B426" s="146">
        <v>352</v>
      </c>
      <c r="C426" s="147" t="s">
        <v>366</v>
      </c>
      <c r="D426" s="82">
        <f t="shared" si="83"/>
        <v>893</v>
      </c>
      <c r="E426" s="152">
        <v>12</v>
      </c>
      <c r="F426" s="152">
        <v>12</v>
      </c>
      <c r="G426" s="144">
        <v>13</v>
      </c>
      <c r="H426" s="144">
        <v>12</v>
      </c>
      <c r="I426" s="144">
        <v>11</v>
      </c>
      <c r="J426" s="144">
        <v>17</v>
      </c>
      <c r="K426" s="144">
        <v>18</v>
      </c>
      <c r="L426" s="144">
        <v>18</v>
      </c>
      <c r="M426" s="144">
        <v>18</v>
      </c>
      <c r="N426" s="144">
        <v>19</v>
      </c>
      <c r="O426" s="144">
        <v>20</v>
      </c>
      <c r="P426" s="144">
        <v>20</v>
      </c>
      <c r="Q426" s="144">
        <v>19</v>
      </c>
      <c r="R426" s="144">
        <v>21</v>
      </c>
      <c r="S426" s="144">
        <v>19</v>
      </c>
      <c r="T426" s="144">
        <v>18</v>
      </c>
      <c r="U426" s="144">
        <v>17</v>
      </c>
      <c r="V426" s="144">
        <v>17</v>
      </c>
      <c r="W426" s="144">
        <v>18</v>
      </c>
      <c r="X426" s="144">
        <v>16</v>
      </c>
      <c r="Y426" s="144">
        <v>80</v>
      </c>
      <c r="Z426" s="144">
        <v>76</v>
      </c>
      <c r="AA426" s="144">
        <v>73</v>
      </c>
      <c r="AB426" s="144">
        <v>72</v>
      </c>
      <c r="AC426" s="144">
        <v>59</v>
      </c>
      <c r="AD426" s="144">
        <v>50</v>
      </c>
      <c r="AE426" s="144">
        <v>38</v>
      </c>
      <c r="AF426" s="144">
        <v>34</v>
      </c>
      <c r="AG426" s="144">
        <v>26</v>
      </c>
      <c r="AH426" s="144">
        <v>23</v>
      </c>
      <c r="AI426" s="144">
        <v>13</v>
      </c>
      <c r="AJ426" s="144">
        <v>7</v>
      </c>
      <c r="AK426" s="144">
        <v>4</v>
      </c>
      <c r="AL426" s="144">
        <v>3</v>
      </c>
      <c r="AM426" s="149">
        <v>1</v>
      </c>
      <c r="AN426" s="149">
        <v>4</v>
      </c>
      <c r="AO426" s="149">
        <v>8</v>
      </c>
      <c r="AP426" s="148">
        <v>16</v>
      </c>
      <c r="AQ426" s="148">
        <v>468</v>
      </c>
      <c r="AR426" s="144">
        <v>44</v>
      </c>
      <c r="AS426" s="144">
        <v>45</v>
      </c>
      <c r="AT426" s="144">
        <v>203</v>
      </c>
      <c r="AU426" s="144">
        <v>53</v>
      </c>
    </row>
    <row r="427" spans="1:47">
      <c r="A427" s="145">
        <v>317</v>
      </c>
      <c r="B427" s="146">
        <v>353</v>
      </c>
      <c r="C427" s="147" t="s">
        <v>367</v>
      </c>
      <c r="D427" s="82">
        <f t="shared" si="83"/>
        <v>763</v>
      </c>
      <c r="E427" s="152">
        <v>5</v>
      </c>
      <c r="F427" s="152">
        <v>4</v>
      </c>
      <c r="G427" s="144">
        <v>3</v>
      </c>
      <c r="H427" s="144">
        <v>3</v>
      </c>
      <c r="I427" s="144">
        <v>2</v>
      </c>
      <c r="J427" s="144">
        <v>17</v>
      </c>
      <c r="K427" s="144">
        <v>17</v>
      </c>
      <c r="L427" s="144">
        <v>17</v>
      </c>
      <c r="M427" s="144">
        <v>17</v>
      </c>
      <c r="N427" s="144">
        <v>17</v>
      </c>
      <c r="O427" s="144">
        <v>19</v>
      </c>
      <c r="P427" s="144">
        <v>18</v>
      </c>
      <c r="Q427" s="144">
        <v>18</v>
      </c>
      <c r="R427" s="144">
        <v>17</v>
      </c>
      <c r="S427" s="144">
        <v>16</v>
      </c>
      <c r="T427" s="144">
        <v>16</v>
      </c>
      <c r="U427" s="144">
        <v>15</v>
      </c>
      <c r="V427" s="144">
        <v>15</v>
      </c>
      <c r="W427" s="144">
        <v>14</v>
      </c>
      <c r="X427" s="144">
        <v>16</v>
      </c>
      <c r="Y427" s="144">
        <v>71</v>
      </c>
      <c r="Z427" s="144">
        <v>65</v>
      </c>
      <c r="AA427" s="144">
        <v>66</v>
      </c>
      <c r="AB427" s="144">
        <v>64</v>
      </c>
      <c r="AC427" s="144">
        <v>51</v>
      </c>
      <c r="AD427" s="144">
        <v>45</v>
      </c>
      <c r="AE427" s="144">
        <v>35</v>
      </c>
      <c r="AF427" s="144">
        <v>31</v>
      </c>
      <c r="AG427" s="144">
        <v>25</v>
      </c>
      <c r="AH427" s="144">
        <v>22</v>
      </c>
      <c r="AI427" s="144">
        <v>10</v>
      </c>
      <c r="AJ427" s="144">
        <v>5</v>
      </c>
      <c r="AK427" s="144">
        <v>4</v>
      </c>
      <c r="AL427" s="144">
        <v>3</v>
      </c>
      <c r="AM427" s="149">
        <v>1</v>
      </c>
      <c r="AN427" s="149">
        <v>4</v>
      </c>
      <c r="AO427" s="149">
        <v>0</v>
      </c>
      <c r="AP427" s="148">
        <v>16</v>
      </c>
      <c r="AQ427" s="148">
        <v>416</v>
      </c>
      <c r="AR427" s="144">
        <v>39</v>
      </c>
      <c r="AS427" s="144">
        <v>39</v>
      </c>
      <c r="AT427" s="144">
        <v>180</v>
      </c>
      <c r="AU427" s="144">
        <v>46</v>
      </c>
    </row>
    <row r="428" spans="1:47">
      <c r="A428" s="145">
        <v>318</v>
      </c>
      <c r="B428" s="146">
        <v>6711</v>
      </c>
      <c r="C428" s="147" t="s">
        <v>368</v>
      </c>
      <c r="D428" s="82">
        <f t="shared" si="83"/>
        <v>1649</v>
      </c>
      <c r="E428" s="152">
        <v>22</v>
      </c>
      <c r="F428" s="152">
        <v>19</v>
      </c>
      <c r="G428" s="144">
        <v>21</v>
      </c>
      <c r="H428" s="144">
        <v>19</v>
      </c>
      <c r="I428" s="144">
        <v>18</v>
      </c>
      <c r="J428" s="144">
        <v>33</v>
      </c>
      <c r="K428" s="144">
        <v>34</v>
      </c>
      <c r="L428" s="144">
        <v>35</v>
      </c>
      <c r="M428" s="144">
        <v>32</v>
      </c>
      <c r="N428" s="144">
        <v>35</v>
      </c>
      <c r="O428" s="144">
        <v>35</v>
      </c>
      <c r="P428" s="144">
        <v>35</v>
      </c>
      <c r="Q428" s="144">
        <v>34</v>
      </c>
      <c r="R428" s="144">
        <v>37</v>
      </c>
      <c r="S428" s="144">
        <v>35</v>
      </c>
      <c r="T428" s="144">
        <v>35</v>
      </c>
      <c r="U428" s="144">
        <v>32</v>
      </c>
      <c r="V428" s="144">
        <v>32</v>
      </c>
      <c r="W428" s="144">
        <v>32</v>
      </c>
      <c r="X428" s="144">
        <v>31</v>
      </c>
      <c r="Y428" s="144">
        <v>147</v>
      </c>
      <c r="Z428" s="144">
        <v>135</v>
      </c>
      <c r="AA428" s="144">
        <v>135</v>
      </c>
      <c r="AB428" s="144">
        <v>131</v>
      </c>
      <c r="AC428" s="144">
        <v>109</v>
      </c>
      <c r="AD428" s="144">
        <v>90</v>
      </c>
      <c r="AE428" s="144">
        <v>71</v>
      </c>
      <c r="AF428" s="144">
        <v>64</v>
      </c>
      <c r="AG428" s="144">
        <v>53</v>
      </c>
      <c r="AH428" s="144">
        <v>41</v>
      </c>
      <c r="AI428" s="144">
        <v>27</v>
      </c>
      <c r="AJ428" s="144">
        <v>19</v>
      </c>
      <c r="AK428" s="144">
        <v>12</v>
      </c>
      <c r="AL428" s="144">
        <v>9</v>
      </c>
      <c r="AM428" s="149">
        <v>2</v>
      </c>
      <c r="AN428" s="149">
        <v>16</v>
      </c>
      <c r="AO428" s="149">
        <v>8</v>
      </c>
      <c r="AP428" s="148">
        <v>52</v>
      </c>
      <c r="AQ428" s="148">
        <v>861</v>
      </c>
      <c r="AR428" s="144">
        <v>82</v>
      </c>
      <c r="AS428" s="144">
        <v>81</v>
      </c>
      <c r="AT428" s="144">
        <v>371</v>
      </c>
      <c r="AU428" s="144">
        <v>96</v>
      </c>
    </row>
    <row r="429" spans="1:47">
      <c r="A429" s="145">
        <v>319</v>
      </c>
      <c r="B429" s="146">
        <v>6712</v>
      </c>
      <c r="C429" s="147" t="s">
        <v>369</v>
      </c>
      <c r="D429" s="82">
        <f t="shared" si="83"/>
        <v>583</v>
      </c>
      <c r="E429" s="152">
        <v>5</v>
      </c>
      <c r="F429" s="152">
        <v>4</v>
      </c>
      <c r="G429" s="144">
        <v>4</v>
      </c>
      <c r="H429" s="144">
        <v>4</v>
      </c>
      <c r="I429" s="144">
        <v>5</v>
      </c>
      <c r="J429" s="144">
        <v>12</v>
      </c>
      <c r="K429" s="144">
        <v>13</v>
      </c>
      <c r="L429" s="144">
        <v>13</v>
      </c>
      <c r="M429" s="144">
        <v>11</v>
      </c>
      <c r="N429" s="144">
        <v>11</v>
      </c>
      <c r="O429" s="144">
        <v>11</v>
      </c>
      <c r="P429" s="144">
        <v>11</v>
      </c>
      <c r="Q429" s="144">
        <v>11</v>
      </c>
      <c r="R429" s="144">
        <v>12</v>
      </c>
      <c r="S429" s="144">
        <v>12</v>
      </c>
      <c r="T429" s="144">
        <v>13</v>
      </c>
      <c r="U429" s="144">
        <v>11</v>
      </c>
      <c r="V429" s="144">
        <v>11</v>
      </c>
      <c r="W429" s="144">
        <v>12</v>
      </c>
      <c r="X429" s="144">
        <v>12</v>
      </c>
      <c r="Y429" s="144">
        <v>57</v>
      </c>
      <c r="Z429" s="144">
        <v>49</v>
      </c>
      <c r="AA429" s="144">
        <v>50</v>
      </c>
      <c r="AB429" s="144">
        <v>49</v>
      </c>
      <c r="AC429" s="144">
        <v>38</v>
      </c>
      <c r="AD429" s="144">
        <v>32</v>
      </c>
      <c r="AE429" s="144">
        <v>30</v>
      </c>
      <c r="AF429" s="144">
        <v>22</v>
      </c>
      <c r="AG429" s="144">
        <v>21</v>
      </c>
      <c r="AH429" s="144">
        <v>16</v>
      </c>
      <c r="AI429" s="144">
        <v>9</v>
      </c>
      <c r="AJ429" s="144">
        <v>5</v>
      </c>
      <c r="AK429" s="144">
        <v>4</v>
      </c>
      <c r="AL429" s="144">
        <v>3</v>
      </c>
      <c r="AM429" s="149">
        <v>0</v>
      </c>
      <c r="AN429" s="149">
        <v>4</v>
      </c>
      <c r="AO429" s="149">
        <v>0</v>
      </c>
      <c r="AP429" s="148">
        <v>16</v>
      </c>
      <c r="AQ429" s="148">
        <v>315</v>
      </c>
      <c r="AR429" s="144">
        <v>30</v>
      </c>
      <c r="AS429" s="144">
        <v>30</v>
      </c>
      <c r="AT429" s="144">
        <v>136</v>
      </c>
      <c r="AU429" s="144">
        <v>37</v>
      </c>
    </row>
    <row r="430" spans="1:47">
      <c r="A430" s="145">
        <v>320</v>
      </c>
      <c r="B430" s="146">
        <v>7371</v>
      </c>
      <c r="C430" s="147" t="s">
        <v>370</v>
      </c>
      <c r="D430" s="82">
        <f t="shared" si="83"/>
        <v>1154</v>
      </c>
      <c r="E430" s="152">
        <v>23</v>
      </c>
      <c r="F430" s="152">
        <v>21</v>
      </c>
      <c r="G430" s="144">
        <v>21</v>
      </c>
      <c r="H430" s="144">
        <v>19</v>
      </c>
      <c r="I430" s="144">
        <v>18</v>
      </c>
      <c r="J430" s="144">
        <v>22</v>
      </c>
      <c r="K430" s="144">
        <v>22</v>
      </c>
      <c r="L430" s="144">
        <v>23</v>
      </c>
      <c r="M430" s="144">
        <v>23</v>
      </c>
      <c r="N430" s="144">
        <v>23</v>
      </c>
      <c r="O430" s="144">
        <v>25</v>
      </c>
      <c r="P430" s="144">
        <v>24</v>
      </c>
      <c r="Q430" s="144">
        <v>24</v>
      </c>
      <c r="R430" s="144">
        <v>26</v>
      </c>
      <c r="S430" s="144">
        <v>24</v>
      </c>
      <c r="T430" s="144">
        <v>24</v>
      </c>
      <c r="U430" s="144">
        <v>21</v>
      </c>
      <c r="V430" s="144">
        <v>22</v>
      </c>
      <c r="W430" s="144">
        <v>22</v>
      </c>
      <c r="X430" s="144">
        <v>21</v>
      </c>
      <c r="Y430" s="144">
        <v>100</v>
      </c>
      <c r="Z430" s="144">
        <v>92</v>
      </c>
      <c r="AA430" s="144">
        <v>93</v>
      </c>
      <c r="AB430" s="144">
        <v>89</v>
      </c>
      <c r="AC430" s="144">
        <v>74</v>
      </c>
      <c r="AD430" s="144">
        <v>63</v>
      </c>
      <c r="AE430" s="144">
        <v>51</v>
      </c>
      <c r="AF430" s="144">
        <v>43</v>
      </c>
      <c r="AG430" s="144">
        <v>37</v>
      </c>
      <c r="AH430" s="144">
        <v>26</v>
      </c>
      <c r="AI430" s="144">
        <v>21</v>
      </c>
      <c r="AJ430" s="144">
        <v>8</v>
      </c>
      <c r="AK430" s="144">
        <v>5</v>
      </c>
      <c r="AL430" s="144">
        <v>4</v>
      </c>
      <c r="AM430" s="149">
        <v>2</v>
      </c>
      <c r="AN430" s="149">
        <v>13</v>
      </c>
      <c r="AO430" s="149">
        <v>8</v>
      </c>
      <c r="AP430" s="148">
        <v>21</v>
      </c>
      <c r="AQ430" s="148">
        <v>587</v>
      </c>
      <c r="AR430" s="144">
        <v>56</v>
      </c>
      <c r="AS430" s="144">
        <v>56</v>
      </c>
      <c r="AT430" s="144">
        <v>253</v>
      </c>
      <c r="AU430" s="144">
        <v>62</v>
      </c>
    </row>
    <row r="431" spans="1:47">
      <c r="A431" s="145">
        <v>321</v>
      </c>
      <c r="B431" s="146">
        <v>14383</v>
      </c>
      <c r="C431" s="147" t="s">
        <v>371</v>
      </c>
      <c r="D431" s="82">
        <f t="shared" si="83"/>
        <v>653</v>
      </c>
      <c r="E431" s="152">
        <v>17</v>
      </c>
      <c r="F431" s="152">
        <v>16</v>
      </c>
      <c r="G431" s="144">
        <v>15</v>
      </c>
      <c r="H431" s="144">
        <v>14</v>
      </c>
      <c r="I431" s="144">
        <v>13</v>
      </c>
      <c r="J431" s="144">
        <v>13</v>
      </c>
      <c r="K431" s="144">
        <v>13</v>
      </c>
      <c r="L431" s="144">
        <v>13</v>
      </c>
      <c r="M431" s="144">
        <v>13</v>
      </c>
      <c r="N431" s="144">
        <v>13</v>
      </c>
      <c r="O431" s="144">
        <v>13</v>
      </c>
      <c r="P431" s="144">
        <v>13</v>
      </c>
      <c r="Q431" s="144">
        <v>13</v>
      </c>
      <c r="R431" s="144">
        <v>14</v>
      </c>
      <c r="S431" s="144">
        <v>12</v>
      </c>
      <c r="T431" s="144">
        <v>13</v>
      </c>
      <c r="U431" s="144">
        <v>12</v>
      </c>
      <c r="V431" s="144">
        <v>12</v>
      </c>
      <c r="W431" s="144">
        <v>12</v>
      </c>
      <c r="X431" s="144">
        <v>10</v>
      </c>
      <c r="Y431" s="144">
        <v>54</v>
      </c>
      <c r="Z431" s="144">
        <v>51</v>
      </c>
      <c r="AA431" s="144">
        <v>51</v>
      </c>
      <c r="AB431" s="144">
        <v>49</v>
      </c>
      <c r="AC431" s="144">
        <v>40</v>
      </c>
      <c r="AD431" s="144">
        <v>34</v>
      </c>
      <c r="AE431" s="144">
        <v>28</v>
      </c>
      <c r="AF431" s="144">
        <v>24</v>
      </c>
      <c r="AG431" s="144">
        <v>21</v>
      </c>
      <c r="AH431" s="144">
        <v>16</v>
      </c>
      <c r="AI431" s="144">
        <v>9</v>
      </c>
      <c r="AJ431" s="144">
        <v>5</v>
      </c>
      <c r="AK431" s="144">
        <v>4</v>
      </c>
      <c r="AL431" s="144">
        <v>3</v>
      </c>
      <c r="AM431" s="149">
        <v>1</v>
      </c>
      <c r="AN431" s="149">
        <v>4</v>
      </c>
      <c r="AO431" s="149">
        <v>8</v>
      </c>
      <c r="AP431" s="148">
        <v>16</v>
      </c>
      <c r="AQ431" s="148">
        <v>321</v>
      </c>
      <c r="AR431" s="144">
        <v>31</v>
      </c>
      <c r="AS431" s="144">
        <v>31</v>
      </c>
      <c r="AT431" s="144">
        <v>138</v>
      </c>
      <c r="AU431" s="144">
        <v>37</v>
      </c>
    </row>
    <row r="432" spans="1:47" s="71" customFormat="1">
      <c r="A432" s="134"/>
      <c r="B432" s="135"/>
      <c r="C432" s="101" t="s">
        <v>812</v>
      </c>
      <c r="D432" s="119">
        <f t="shared" si="83"/>
        <v>190561</v>
      </c>
      <c r="E432" s="96">
        <f>+E433+E446+E453+E457+E466+E473+E479+E495+E521</f>
        <v>4722</v>
      </c>
      <c r="F432" s="96">
        <f t="shared" ref="F432:AU432" si="94">+F433+F446+F453+F457+F466+F473+F479+F495+F521</f>
        <v>4510</v>
      </c>
      <c r="G432" s="96">
        <f t="shared" si="94"/>
        <v>4926</v>
      </c>
      <c r="H432" s="96">
        <f t="shared" si="94"/>
        <v>4730</v>
      </c>
      <c r="I432" s="96">
        <f t="shared" si="94"/>
        <v>3417</v>
      </c>
      <c r="J432" s="96">
        <f t="shared" si="94"/>
        <v>4476</v>
      </c>
      <c r="K432" s="96">
        <f t="shared" si="94"/>
        <v>3809</v>
      </c>
      <c r="L432" s="96">
        <f t="shared" si="94"/>
        <v>4162</v>
      </c>
      <c r="M432" s="96">
        <f t="shared" si="94"/>
        <v>3927</v>
      </c>
      <c r="N432" s="96">
        <f t="shared" si="94"/>
        <v>3994</v>
      </c>
      <c r="O432" s="96">
        <f t="shared" si="94"/>
        <v>3928</v>
      </c>
      <c r="P432" s="96">
        <f t="shared" si="94"/>
        <v>3802</v>
      </c>
      <c r="Q432" s="96">
        <f t="shared" si="94"/>
        <v>3970</v>
      </c>
      <c r="R432" s="96">
        <f t="shared" si="94"/>
        <v>3953</v>
      </c>
      <c r="S432" s="96">
        <f t="shared" si="94"/>
        <v>3932</v>
      </c>
      <c r="T432" s="96">
        <f t="shared" si="94"/>
        <v>3908</v>
      </c>
      <c r="U432" s="96">
        <f t="shared" si="94"/>
        <v>3811</v>
      </c>
      <c r="V432" s="96">
        <f t="shared" si="94"/>
        <v>3605</v>
      </c>
      <c r="W432" s="96">
        <f t="shared" si="94"/>
        <v>3536</v>
      </c>
      <c r="X432" s="96">
        <f t="shared" si="94"/>
        <v>3515</v>
      </c>
      <c r="Y432" s="96">
        <f t="shared" si="94"/>
        <v>15683</v>
      </c>
      <c r="Z432" s="96">
        <f t="shared" si="94"/>
        <v>14988</v>
      </c>
      <c r="AA432" s="96">
        <f t="shared" si="94"/>
        <v>15004</v>
      </c>
      <c r="AB432" s="96">
        <f t="shared" si="94"/>
        <v>13780</v>
      </c>
      <c r="AC432" s="96">
        <f t="shared" si="94"/>
        <v>11306</v>
      </c>
      <c r="AD432" s="96">
        <f t="shared" si="94"/>
        <v>9261</v>
      </c>
      <c r="AE432" s="96">
        <f t="shared" si="94"/>
        <v>7647</v>
      </c>
      <c r="AF432" s="96">
        <f t="shared" si="94"/>
        <v>6440</v>
      </c>
      <c r="AG432" s="96">
        <f t="shared" si="94"/>
        <v>5349</v>
      </c>
      <c r="AH432" s="96">
        <f t="shared" si="94"/>
        <v>4058</v>
      </c>
      <c r="AI432" s="96">
        <f t="shared" si="94"/>
        <v>2868</v>
      </c>
      <c r="AJ432" s="96">
        <f t="shared" si="94"/>
        <v>1831</v>
      </c>
      <c r="AK432" s="96">
        <f t="shared" si="94"/>
        <v>946</v>
      </c>
      <c r="AL432" s="96">
        <f t="shared" si="94"/>
        <v>767</v>
      </c>
      <c r="AM432" s="96">
        <f t="shared" si="94"/>
        <v>260</v>
      </c>
      <c r="AN432" s="96">
        <f t="shared" si="94"/>
        <v>2211</v>
      </c>
      <c r="AO432" s="96">
        <f t="shared" si="94"/>
        <v>2441</v>
      </c>
      <c r="AP432" s="96">
        <f t="shared" si="94"/>
        <v>5452</v>
      </c>
      <c r="AQ432" s="96">
        <f t="shared" si="94"/>
        <v>96860</v>
      </c>
      <c r="AR432" s="96">
        <f t="shared" si="94"/>
        <v>9141</v>
      </c>
      <c r="AS432" s="96">
        <f t="shared" si="94"/>
        <v>9088</v>
      </c>
      <c r="AT432" s="96">
        <f t="shared" si="94"/>
        <v>41271</v>
      </c>
      <c r="AU432" s="96">
        <f t="shared" si="94"/>
        <v>7046</v>
      </c>
    </row>
    <row r="433" spans="1:47" s="71" customFormat="1">
      <c r="A433" s="86" t="s">
        <v>206</v>
      </c>
      <c r="B433" s="87" t="s">
        <v>33</v>
      </c>
      <c r="C433" s="87" t="s">
        <v>207</v>
      </c>
      <c r="D433" s="82">
        <f t="shared" si="83"/>
        <v>43401</v>
      </c>
      <c r="E433" s="100">
        <f>SUM(E434:E445)</f>
        <v>831</v>
      </c>
      <c r="F433" s="100">
        <f t="shared" ref="F433:AU433" si="95">SUM(F434:F445)</f>
        <v>888</v>
      </c>
      <c r="G433" s="100">
        <f t="shared" si="95"/>
        <v>906</v>
      </c>
      <c r="H433" s="100">
        <f t="shared" si="95"/>
        <v>921</v>
      </c>
      <c r="I433" s="100">
        <f t="shared" si="95"/>
        <v>810</v>
      </c>
      <c r="J433" s="100">
        <f t="shared" si="95"/>
        <v>860</v>
      </c>
      <c r="K433" s="100">
        <f t="shared" si="95"/>
        <v>792</v>
      </c>
      <c r="L433" s="100">
        <f t="shared" si="95"/>
        <v>850</v>
      </c>
      <c r="M433" s="100">
        <f t="shared" si="95"/>
        <v>860</v>
      </c>
      <c r="N433" s="100">
        <f t="shared" si="95"/>
        <v>916</v>
      </c>
      <c r="O433" s="100">
        <f t="shared" si="95"/>
        <v>888</v>
      </c>
      <c r="P433" s="100">
        <f t="shared" si="95"/>
        <v>793</v>
      </c>
      <c r="Q433" s="100">
        <f t="shared" si="95"/>
        <v>862</v>
      </c>
      <c r="R433" s="100">
        <f t="shared" si="95"/>
        <v>871</v>
      </c>
      <c r="S433" s="100">
        <f t="shared" si="95"/>
        <v>905</v>
      </c>
      <c r="T433" s="100">
        <f t="shared" si="95"/>
        <v>797</v>
      </c>
      <c r="U433" s="100">
        <f t="shared" si="95"/>
        <v>840</v>
      </c>
      <c r="V433" s="100">
        <f t="shared" si="95"/>
        <v>771</v>
      </c>
      <c r="W433" s="100">
        <f t="shared" si="95"/>
        <v>779</v>
      </c>
      <c r="X433" s="100">
        <f t="shared" si="95"/>
        <v>758</v>
      </c>
      <c r="Y433" s="100">
        <f t="shared" si="95"/>
        <v>3669</v>
      </c>
      <c r="Z433" s="100">
        <f t="shared" si="95"/>
        <v>3579</v>
      </c>
      <c r="AA433" s="100">
        <f t="shared" si="95"/>
        <v>3637</v>
      </c>
      <c r="AB433" s="100">
        <f t="shared" si="95"/>
        <v>3133</v>
      </c>
      <c r="AC433" s="100">
        <f t="shared" si="95"/>
        <v>2567</v>
      </c>
      <c r="AD433" s="100">
        <f t="shared" si="95"/>
        <v>2255</v>
      </c>
      <c r="AE433" s="100">
        <f t="shared" si="95"/>
        <v>1930</v>
      </c>
      <c r="AF433" s="100">
        <f t="shared" si="95"/>
        <v>1650</v>
      </c>
      <c r="AG433" s="100">
        <f t="shared" si="95"/>
        <v>1376</v>
      </c>
      <c r="AH433" s="100">
        <f t="shared" si="95"/>
        <v>1036</v>
      </c>
      <c r="AI433" s="100">
        <f t="shared" si="95"/>
        <v>697</v>
      </c>
      <c r="AJ433" s="100">
        <f t="shared" si="95"/>
        <v>471</v>
      </c>
      <c r="AK433" s="100">
        <f t="shared" si="95"/>
        <v>288</v>
      </c>
      <c r="AL433" s="100">
        <f t="shared" si="95"/>
        <v>215</v>
      </c>
      <c r="AM433" s="100">
        <f t="shared" si="95"/>
        <v>59</v>
      </c>
      <c r="AN433" s="100">
        <f t="shared" si="95"/>
        <v>408</v>
      </c>
      <c r="AO433" s="100">
        <f t="shared" si="95"/>
        <v>423</v>
      </c>
      <c r="AP433" s="100">
        <f t="shared" si="95"/>
        <v>998</v>
      </c>
      <c r="AQ433" s="100">
        <f t="shared" si="95"/>
        <v>22067</v>
      </c>
      <c r="AR433" s="100">
        <f t="shared" si="95"/>
        <v>2104</v>
      </c>
      <c r="AS433" s="100">
        <f t="shared" si="95"/>
        <v>1990</v>
      </c>
      <c r="AT433" s="100">
        <f t="shared" si="95"/>
        <v>9592</v>
      </c>
      <c r="AU433" s="100">
        <f t="shared" si="95"/>
        <v>1318</v>
      </c>
    </row>
    <row r="434" spans="1:47" s="71" customFormat="1">
      <c r="A434" s="153">
        <v>101</v>
      </c>
      <c r="B434" s="146">
        <v>432</v>
      </c>
      <c r="C434" s="154" t="s">
        <v>727</v>
      </c>
      <c r="D434" s="82">
        <f t="shared" si="83"/>
        <v>25302</v>
      </c>
      <c r="E434" s="100">
        <v>562</v>
      </c>
      <c r="F434" s="100">
        <v>595</v>
      </c>
      <c r="G434" s="97">
        <v>640</v>
      </c>
      <c r="H434" s="97">
        <v>625</v>
      </c>
      <c r="I434" s="97">
        <v>632</v>
      </c>
      <c r="J434" s="97">
        <v>612</v>
      </c>
      <c r="K434" s="97">
        <v>487</v>
      </c>
      <c r="L434" s="97">
        <v>512</v>
      </c>
      <c r="M434" s="97">
        <v>515</v>
      </c>
      <c r="N434" s="97">
        <v>535</v>
      </c>
      <c r="O434" s="97">
        <v>525</v>
      </c>
      <c r="P434" s="97">
        <v>489</v>
      </c>
      <c r="Q434" s="97">
        <v>520</v>
      </c>
      <c r="R434" s="97">
        <v>539</v>
      </c>
      <c r="S434" s="97">
        <v>530</v>
      </c>
      <c r="T434" s="97">
        <v>515</v>
      </c>
      <c r="U434" s="97">
        <v>541</v>
      </c>
      <c r="V434" s="97">
        <v>496</v>
      </c>
      <c r="W434" s="97">
        <v>510</v>
      </c>
      <c r="X434" s="97">
        <v>495</v>
      </c>
      <c r="Y434" s="97">
        <v>2351</v>
      </c>
      <c r="Z434" s="97">
        <v>2257</v>
      </c>
      <c r="AA434" s="97">
        <v>1982</v>
      </c>
      <c r="AB434" s="97">
        <v>1751</v>
      </c>
      <c r="AC434" s="97">
        <v>1321</v>
      </c>
      <c r="AD434" s="97">
        <v>1213</v>
      </c>
      <c r="AE434" s="97">
        <v>1100</v>
      </c>
      <c r="AF434" s="97">
        <v>759</v>
      </c>
      <c r="AG434" s="97">
        <v>642</v>
      </c>
      <c r="AH434" s="97">
        <v>397</v>
      </c>
      <c r="AI434" s="97">
        <v>271</v>
      </c>
      <c r="AJ434" s="97">
        <v>160</v>
      </c>
      <c r="AK434" s="97">
        <v>124</v>
      </c>
      <c r="AL434" s="97">
        <v>99</v>
      </c>
      <c r="AM434" s="69">
        <v>34</v>
      </c>
      <c r="AN434" s="69">
        <v>129</v>
      </c>
      <c r="AO434" s="69">
        <v>131</v>
      </c>
      <c r="AP434" s="98">
        <v>741</v>
      </c>
      <c r="AQ434" s="98">
        <v>13111</v>
      </c>
      <c r="AR434" s="97">
        <v>1300</v>
      </c>
      <c r="AS434" s="97">
        <v>1297</v>
      </c>
      <c r="AT434" s="97">
        <v>5662</v>
      </c>
      <c r="AU434" s="97">
        <v>980</v>
      </c>
    </row>
    <row r="435" spans="1:47" s="71" customFormat="1">
      <c r="A435" s="153">
        <v>301</v>
      </c>
      <c r="B435" s="146">
        <v>477</v>
      </c>
      <c r="C435" s="154" t="s">
        <v>728</v>
      </c>
      <c r="D435" s="82">
        <f t="shared" si="83"/>
        <v>2220</v>
      </c>
      <c r="E435" s="100">
        <v>42</v>
      </c>
      <c r="F435" s="100">
        <v>48</v>
      </c>
      <c r="G435" s="97">
        <v>25</v>
      </c>
      <c r="H435" s="97">
        <v>32</v>
      </c>
      <c r="I435" s="97">
        <v>15</v>
      </c>
      <c r="J435" s="97">
        <v>24</v>
      </c>
      <c r="K435" s="97">
        <v>29</v>
      </c>
      <c r="L435" s="97">
        <v>42</v>
      </c>
      <c r="M435" s="97">
        <v>45</v>
      </c>
      <c r="N435" s="97">
        <v>51</v>
      </c>
      <c r="O435" s="97">
        <v>52</v>
      </c>
      <c r="P435" s="97">
        <v>43</v>
      </c>
      <c r="Q435" s="97">
        <v>48</v>
      </c>
      <c r="R435" s="97">
        <v>43</v>
      </c>
      <c r="S435" s="97">
        <v>58</v>
      </c>
      <c r="T435" s="97">
        <v>37</v>
      </c>
      <c r="U435" s="97">
        <v>41</v>
      </c>
      <c r="V435" s="97">
        <v>38</v>
      </c>
      <c r="W435" s="97">
        <v>39</v>
      </c>
      <c r="X435" s="97">
        <v>36</v>
      </c>
      <c r="Y435" s="97">
        <v>97</v>
      </c>
      <c r="Z435" s="97">
        <v>82</v>
      </c>
      <c r="AA435" s="97">
        <v>234</v>
      </c>
      <c r="AB435" s="97">
        <v>167</v>
      </c>
      <c r="AC435" s="97">
        <v>167</v>
      </c>
      <c r="AD435" s="97">
        <v>155</v>
      </c>
      <c r="AE435" s="97">
        <v>119</v>
      </c>
      <c r="AF435" s="97">
        <v>115</v>
      </c>
      <c r="AG435" s="97">
        <v>101</v>
      </c>
      <c r="AH435" s="97">
        <v>67</v>
      </c>
      <c r="AI435" s="97">
        <v>52</v>
      </c>
      <c r="AJ435" s="97">
        <v>34</v>
      </c>
      <c r="AK435" s="97">
        <v>25</v>
      </c>
      <c r="AL435" s="97">
        <v>17</v>
      </c>
      <c r="AM435" s="69">
        <v>6</v>
      </c>
      <c r="AN435" s="69">
        <v>99</v>
      </c>
      <c r="AO435" s="69">
        <v>101</v>
      </c>
      <c r="AP435" s="98">
        <v>29</v>
      </c>
      <c r="AQ435" s="98">
        <v>1156</v>
      </c>
      <c r="AR435" s="97">
        <v>110</v>
      </c>
      <c r="AS435" s="97">
        <v>97</v>
      </c>
      <c r="AT435" s="97">
        <v>472</v>
      </c>
      <c r="AU435" s="97">
        <v>35</v>
      </c>
    </row>
    <row r="436" spans="1:47" s="71" customFormat="1">
      <c r="A436" s="153">
        <v>302</v>
      </c>
      <c r="B436" s="146">
        <v>478</v>
      </c>
      <c r="C436" s="154" t="s">
        <v>729</v>
      </c>
      <c r="D436" s="82">
        <f t="shared" si="83"/>
        <v>1251</v>
      </c>
      <c r="E436" s="100">
        <v>26</v>
      </c>
      <c r="F436" s="100">
        <v>29</v>
      </c>
      <c r="G436" s="97">
        <v>26</v>
      </c>
      <c r="H436" s="97">
        <v>38</v>
      </c>
      <c r="I436" s="97">
        <v>12</v>
      </c>
      <c r="J436" s="97">
        <v>18</v>
      </c>
      <c r="K436" s="97">
        <v>12</v>
      </c>
      <c r="L436" s="97">
        <v>16</v>
      </c>
      <c r="M436" s="97">
        <v>19</v>
      </c>
      <c r="N436" s="97">
        <v>22</v>
      </c>
      <c r="O436" s="97">
        <v>19</v>
      </c>
      <c r="P436" s="97">
        <v>19</v>
      </c>
      <c r="Q436" s="97">
        <v>16</v>
      </c>
      <c r="R436" s="97">
        <v>16</v>
      </c>
      <c r="S436" s="97">
        <v>21</v>
      </c>
      <c r="T436" s="97">
        <v>16</v>
      </c>
      <c r="U436" s="97">
        <v>18</v>
      </c>
      <c r="V436" s="97">
        <v>14</v>
      </c>
      <c r="W436" s="97">
        <v>13</v>
      </c>
      <c r="X436" s="97">
        <v>12</v>
      </c>
      <c r="Y436" s="97">
        <v>91</v>
      </c>
      <c r="Z436" s="97">
        <v>76</v>
      </c>
      <c r="AA436" s="97">
        <v>129</v>
      </c>
      <c r="AB436" s="97">
        <v>86</v>
      </c>
      <c r="AC436" s="97">
        <v>81</v>
      </c>
      <c r="AD436" s="97">
        <v>57</v>
      </c>
      <c r="AE436" s="97">
        <v>59</v>
      </c>
      <c r="AF436" s="97">
        <v>72</v>
      </c>
      <c r="AG436" s="97">
        <v>74</v>
      </c>
      <c r="AH436" s="97">
        <v>51</v>
      </c>
      <c r="AI436" s="97">
        <v>40</v>
      </c>
      <c r="AJ436" s="97">
        <v>23</v>
      </c>
      <c r="AK436" s="97">
        <v>19</v>
      </c>
      <c r="AL436" s="97">
        <v>11</v>
      </c>
      <c r="AM436" s="69">
        <v>5</v>
      </c>
      <c r="AN436" s="69">
        <v>88</v>
      </c>
      <c r="AO436" s="69">
        <v>95</v>
      </c>
      <c r="AP436" s="98">
        <v>21</v>
      </c>
      <c r="AQ436" s="98">
        <v>521</v>
      </c>
      <c r="AR436" s="97">
        <v>44</v>
      </c>
      <c r="AS436" s="97">
        <v>37</v>
      </c>
      <c r="AT436" s="97">
        <v>273</v>
      </c>
      <c r="AU436" s="97">
        <v>31</v>
      </c>
    </row>
    <row r="437" spans="1:47" s="71" customFormat="1">
      <c r="A437" s="153">
        <v>303</v>
      </c>
      <c r="B437" s="146">
        <v>479</v>
      </c>
      <c r="C437" s="154" t="s">
        <v>730</v>
      </c>
      <c r="D437" s="82">
        <f t="shared" si="83"/>
        <v>2510</v>
      </c>
      <c r="E437" s="100">
        <v>35</v>
      </c>
      <c r="F437" s="100">
        <v>38</v>
      </c>
      <c r="G437" s="97">
        <v>43</v>
      </c>
      <c r="H437" s="97">
        <v>42</v>
      </c>
      <c r="I437" s="97">
        <v>25</v>
      </c>
      <c r="J437" s="97">
        <v>31</v>
      </c>
      <c r="K437" s="97">
        <v>38</v>
      </c>
      <c r="L437" s="97">
        <v>46</v>
      </c>
      <c r="M437" s="97">
        <v>48</v>
      </c>
      <c r="N437" s="97">
        <v>49</v>
      </c>
      <c r="O437" s="97">
        <v>56</v>
      </c>
      <c r="P437" s="97">
        <v>45</v>
      </c>
      <c r="Q437" s="97">
        <v>53</v>
      </c>
      <c r="R437" s="97">
        <v>65</v>
      </c>
      <c r="S437" s="97">
        <v>64</v>
      </c>
      <c r="T437" s="97">
        <v>45</v>
      </c>
      <c r="U437" s="97">
        <v>48</v>
      </c>
      <c r="V437" s="97">
        <v>42</v>
      </c>
      <c r="W437" s="97">
        <v>39</v>
      </c>
      <c r="X437" s="97">
        <v>39</v>
      </c>
      <c r="Y437" s="97">
        <v>227</v>
      </c>
      <c r="Z437" s="97">
        <v>196</v>
      </c>
      <c r="AA437" s="97">
        <v>214</v>
      </c>
      <c r="AB437" s="97">
        <v>196</v>
      </c>
      <c r="AC437" s="97">
        <v>163</v>
      </c>
      <c r="AD437" s="97">
        <v>117</v>
      </c>
      <c r="AE437" s="97">
        <v>124</v>
      </c>
      <c r="AF437" s="97">
        <v>104</v>
      </c>
      <c r="AG437" s="97">
        <v>92</v>
      </c>
      <c r="AH437" s="97">
        <v>70</v>
      </c>
      <c r="AI437" s="97">
        <v>48</v>
      </c>
      <c r="AJ437" s="97">
        <v>35</v>
      </c>
      <c r="AK437" s="97">
        <v>19</v>
      </c>
      <c r="AL437" s="97">
        <v>14</v>
      </c>
      <c r="AM437" s="69">
        <v>7</v>
      </c>
      <c r="AN437" s="69">
        <v>55</v>
      </c>
      <c r="AO437" s="69">
        <v>57</v>
      </c>
      <c r="AP437" s="98">
        <v>28</v>
      </c>
      <c r="AQ437" s="98">
        <v>1088</v>
      </c>
      <c r="AR437" s="97">
        <v>125</v>
      </c>
      <c r="AS437" s="97">
        <v>98</v>
      </c>
      <c r="AT437" s="97">
        <v>578</v>
      </c>
      <c r="AU437" s="97">
        <v>60</v>
      </c>
    </row>
    <row r="438" spans="1:47" s="71" customFormat="1">
      <c r="A438" s="153">
        <v>304</v>
      </c>
      <c r="B438" s="146">
        <v>480</v>
      </c>
      <c r="C438" s="154" t="s">
        <v>731</v>
      </c>
      <c r="D438" s="82">
        <f t="shared" si="83"/>
        <v>1667</v>
      </c>
      <c r="E438" s="100">
        <v>9</v>
      </c>
      <c r="F438" s="100">
        <v>9</v>
      </c>
      <c r="G438" s="97">
        <v>14</v>
      </c>
      <c r="H438" s="97">
        <v>16</v>
      </c>
      <c r="I438" s="97">
        <v>6</v>
      </c>
      <c r="J438" s="97">
        <v>11</v>
      </c>
      <c r="K438" s="97">
        <v>35</v>
      </c>
      <c r="L438" s="97">
        <v>37</v>
      </c>
      <c r="M438" s="97">
        <v>40</v>
      </c>
      <c r="N438" s="97">
        <v>43</v>
      </c>
      <c r="O438" s="97">
        <v>41</v>
      </c>
      <c r="P438" s="97">
        <v>35</v>
      </c>
      <c r="Q438" s="97">
        <v>35</v>
      </c>
      <c r="R438" s="97">
        <v>34</v>
      </c>
      <c r="S438" s="97">
        <v>44</v>
      </c>
      <c r="T438" s="97">
        <v>32</v>
      </c>
      <c r="U438" s="97">
        <v>30</v>
      </c>
      <c r="V438" s="97">
        <v>26</v>
      </c>
      <c r="W438" s="97">
        <v>25</v>
      </c>
      <c r="X438" s="97">
        <v>27</v>
      </c>
      <c r="Y438" s="97">
        <v>47</v>
      </c>
      <c r="Z438" s="97">
        <v>137</v>
      </c>
      <c r="AA438" s="97">
        <v>159</v>
      </c>
      <c r="AB438" s="97">
        <v>129</v>
      </c>
      <c r="AC438" s="97">
        <v>139</v>
      </c>
      <c r="AD438" s="97">
        <v>106</v>
      </c>
      <c r="AE438" s="97">
        <v>69</v>
      </c>
      <c r="AF438" s="97">
        <v>89</v>
      </c>
      <c r="AG438" s="97">
        <v>72</v>
      </c>
      <c r="AH438" s="97">
        <v>66</v>
      </c>
      <c r="AI438" s="97">
        <v>42</v>
      </c>
      <c r="AJ438" s="97">
        <v>32</v>
      </c>
      <c r="AK438" s="97">
        <v>18</v>
      </c>
      <c r="AL438" s="97">
        <v>13</v>
      </c>
      <c r="AM438" s="69">
        <v>3</v>
      </c>
      <c r="AN438" s="69">
        <v>12</v>
      </c>
      <c r="AO438" s="69">
        <v>13</v>
      </c>
      <c r="AP438" s="98">
        <v>11</v>
      </c>
      <c r="AQ438" s="98">
        <v>1016</v>
      </c>
      <c r="AR438" s="97">
        <v>75</v>
      </c>
      <c r="AS438" s="97">
        <v>68</v>
      </c>
      <c r="AT438" s="97">
        <v>314</v>
      </c>
      <c r="AU438" s="97">
        <v>10</v>
      </c>
    </row>
    <row r="439" spans="1:47" s="71" customFormat="1">
      <c r="A439" s="153">
        <v>305</v>
      </c>
      <c r="B439" s="146">
        <v>481</v>
      </c>
      <c r="C439" s="154" t="s">
        <v>732</v>
      </c>
      <c r="D439" s="82">
        <f t="shared" si="83"/>
        <v>1865</v>
      </c>
      <c r="E439" s="100">
        <v>13</v>
      </c>
      <c r="F439" s="100">
        <v>13</v>
      </c>
      <c r="G439" s="97">
        <v>21</v>
      </c>
      <c r="H439" s="97">
        <v>22</v>
      </c>
      <c r="I439" s="97">
        <v>14</v>
      </c>
      <c r="J439" s="97">
        <v>19</v>
      </c>
      <c r="K439" s="97">
        <v>38</v>
      </c>
      <c r="L439" s="97">
        <v>39</v>
      </c>
      <c r="M439" s="97">
        <v>38</v>
      </c>
      <c r="N439" s="97">
        <v>43</v>
      </c>
      <c r="O439" s="97">
        <v>38</v>
      </c>
      <c r="P439" s="97">
        <v>35</v>
      </c>
      <c r="Q439" s="97">
        <v>37</v>
      </c>
      <c r="R439" s="97">
        <v>31</v>
      </c>
      <c r="S439" s="97">
        <v>36</v>
      </c>
      <c r="T439" s="97">
        <v>34</v>
      </c>
      <c r="U439" s="97">
        <v>38</v>
      </c>
      <c r="V439" s="97">
        <v>37</v>
      </c>
      <c r="W439" s="97">
        <v>29</v>
      </c>
      <c r="X439" s="97">
        <v>34</v>
      </c>
      <c r="Y439" s="97">
        <v>159</v>
      </c>
      <c r="Z439" s="97">
        <v>149</v>
      </c>
      <c r="AA439" s="97">
        <v>166</v>
      </c>
      <c r="AB439" s="97">
        <v>145</v>
      </c>
      <c r="AC439" s="97">
        <v>134</v>
      </c>
      <c r="AD439" s="97">
        <v>108</v>
      </c>
      <c r="AE439" s="97">
        <v>73</v>
      </c>
      <c r="AF439" s="97">
        <v>89</v>
      </c>
      <c r="AG439" s="97">
        <v>68</v>
      </c>
      <c r="AH439" s="97">
        <v>65</v>
      </c>
      <c r="AI439" s="97">
        <v>40</v>
      </c>
      <c r="AJ439" s="97">
        <v>31</v>
      </c>
      <c r="AK439" s="97">
        <v>17</v>
      </c>
      <c r="AL439" s="97">
        <v>12</v>
      </c>
      <c r="AM439" s="69">
        <v>1</v>
      </c>
      <c r="AN439" s="69">
        <v>11</v>
      </c>
      <c r="AO439" s="69">
        <v>12</v>
      </c>
      <c r="AP439" s="98">
        <v>23</v>
      </c>
      <c r="AQ439" s="98">
        <v>1012</v>
      </c>
      <c r="AR439" s="97">
        <v>94</v>
      </c>
      <c r="AS439" s="97">
        <v>87</v>
      </c>
      <c r="AT439" s="97">
        <v>453</v>
      </c>
      <c r="AU439" s="97">
        <v>26</v>
      </c>
    </row>
    <row r="440" spans="1:47" s="71" customFormat="1">
      <c r="A440" s="153">
        <v>306</v>
      </c>
      <c r="B440" s="146">
        <v>482</v>
      </c>
      <c r="C440" s="154" t="s">
        <v>733</v>
      </c>
      <c r="D440" s="82">
        <f t="shared" si="83"/>
        <v>2092</v>
      </c>
      <c r="E440" s="100">
        <v>41</v>
      </c>
      <c r="F440" s="100">
        <v>41</v>
      </c>
      <c r="G440" s="97">
        <v>39</v>
      </c>
      <c r="H440" s="97">
        <v>38</v>
      </c>
      <c r="I440" s="97">
        <v>31</v>
      </c>
      <c r="J440" s="97">
        <v>43</v>
      </c>
      <c r="K440" s="97">
        <v>39</v>
      </c>
      <c r="L440" s="97">
        <v>39</v>
      </c>
      <c r="M440" s="97">
        <v>39</v>
      </c>
      <c r="N440" s="97">
        <v>45</v>
      </c>
      <c r="O440" s="97">
        <v>38</v>
      </c>
      <c r="P440" s="97">
        <v>32</v>
      </c>
      <c r="Q440" s="97">
        <v>42</v>
      </c>
      <c r="R440" s="97">
        <v>44</v>
      </c>
      <c r="S440" s="97">
        <v>49</v>
      </c>
      <c r="T440" s="97">
        <v>33</v>
      </c>
      <c r="U440" s="97">
        <v>36</v>
      </c>
      <c r="V440" s="97">
        <v>36</v>
      </c>
      <c r="W440" s="97">
        <v>36</v>
      </c>
      <c r="X440" s="97">
        <v>32</v>
      </c>
      <c r="Y440" s="97">
        <v>182</v>
      </c>
      <c r="Z440" s="97">
        <v>167</v>
      </c>
      <c r="AA440" s="97">
        <v>166</v>
      </c>
      <c r="AB440" s="97">
        <v>153</v>
      </c>
      <c r="AC440" s="97">
        <v>134</v>
      </c>
      <c r="AD440" s="97">
        <v>112</v>
      </c>
      <c r="AE440" s="97">
        <v>84</v>
      </c>
      <c r="AF440" s="97">
        <v>91</v>
      </c>
      <c r="AG440" s="97">
        <v>68</v>
      </c>
      <c r="AH440" s="97">
        <v>65</v>
      </c>
      <c r="AI440" s="97">
        <v>41</v>
      </c>
      <c r="AJ440" s="97">
        <v>30</v>
      </c>
      <c r="AK440" s="97">
        <v>15</v>
      </c>
      <c r="AL440" s="97">
        <v>11</v>
      </c>
      <c r="AM440" s="69">
        <v>1</v>
      </c>
      <c r="AN440" s="69">
        <v>11</v>
      </c>
      <c r="AO440" s="69">
        <v>11</v>
      </c>
      <c r="AP440" s="98">
        <v>47</v>
      </c>
      <c r="AQ440" s="98">
        <v>908</v>
      </c>
      <c r="AR440" s="97">
        <v>104</v>
      </c>
      <c r="AS440" s="97">
        <v>90</v>
      </c>
      <c r="AT440" s="97">
        <v>450</v>
      </c>
      <c r="AU440" s="97">
        <v>55</v>
      </c>
    </row>
    <row r="441" spans="1:47" s="71" customFormat="1">
      <c r="A441" s="153">
        <v>307</v>
      </c>
      <c r="B441" s="146">
        <v>483</v>
      </c>
      <c r="C441" s="154" t="s">
        <v>734</v>
      </c>
      <c r="D441" s="82">
        <f t="shared" si="83"/>
        <v>1987</v>
      </c>
      <c r="E441" s="100">
        <v>26</v>
      </c>
      <c r="F441" s="100">
        <v>27</v>
      </c>
      <c r="G441" s="97">
        <v>31</v>
      </c>
      <c r="H441" s="97">
        <v>36</v>
      </c>
      <c r="I441" s="97">
        <v>21</v>
      </c>
      <c r="J441" s="97">
        <v>22</v>
      </c>
      <c r="K441" s="97">
        <v>39</v>
      </c>
      <c r="L441" s="97">
        <v>38</v>
      </c>
      <c r="M441" s="97">
        <v>39</v>
      </c>
      <c r="N441" s="97">
        <v>45</v>
      </c>
      <c r="O441" s="97">
        <v>38</v>
      </c>
      <c r="P441" s="97">
        <v>32</v>
      </c>
      <c r="Q441" s="97">
        <v>38</v>
      </c>
      <c r="R441" s="97">
        <v>36</v>
      </c>
      <c r="S441" s="97">
        <v>38</v>
      </c>
      <c r="T441" s="97">
        <v>33</v>
      </c>
      <c r="U441" s="97">
        <v>32</v>
      </c>
      <c r="V441" s="97">
        <v>35</v>
      </c>
      <c r="W441" s="97">
        <v>34</v>
      </c>
      <c r="X441" s="97">
        <v>29</v>
      </c>
      <c r="Y441" s="97">
        <v>182</v>
      </c>
      <c r="Z441" s="97">
        <v>170</v>
      </c>
      <c r="AA441" s="97">
        <v>166</v>
      </c>
      <c r="AB441" s="97">
        <v>154</v>
      </c>
      <c r="AC441" s="97">
        <v>134</v>
      </c>
      <c r="AD441" s="97">
        <v>115</v>
      </c>
      <c r="AE441" s="97">
        <v>78</v>
      </c>
      <c r="AF441" s="97">
        <v>88</v>
      </c>
      <c r="AG441" s="97">
        <v>68</v>
      </c>
      <c r="AH441" s="97">
        <v>67</v>
      </c>
      <c r="AI441" s="97">
        <v>39</v>
      </c>
      <c r="AJ441" s="97">
        <v>31</v>
      </c>
      <c r="AK441" s="97">
        <v>15</v>
      </c>
      <c r="AL441" s="97">
        <v>11</v>
      </c>
      <c r="AM441" s="69">
        <v>1</v>
      </c>
      <c r="AN441" s="69">
        <v>1</v>
      </c>
      <c r="AO441" s="69">
        <v>1</v>
      </c>
      <c r="AP441" s="98">
        <v>32</v>
      </c>
      <c r="AQ441" s="98">
        <v>909</v>
      </c>
      <c r="AR441" s="97">
        <v>85</v>
      </c>
      <c r="AS441" s="97">
        <v>85</v>
      </c>
      <c r="AT441" s="97">
        <v>470</v>
      </c>
      <c r="AU441" s="97">
        <v>35</v>
      </c>
    </row>
    <row r="442" spans="1:47" s="71" customFormat="1">
      <c r="A442" s="153">
        <v>308</v>
      </c>
      <c r="B442" s="146">
        <v>484</v>
      </c>
      <c r="C442" s="154" t="s">
        <v>735</v>
      </c>
      <c r="D442" s="82">
        <f t="shared" si="83"/>
        <v>1255</v>
      </c>
      <c r="E442" s="100">
        <v>25</v>
      </c>
      <c r="F442" s="100">
        <v>28</v>
      </c>
      <c r="G442" s="97">
        <v>15</v>
      </c>
      <c r="H442" s="97">
        <v>16</v>
      </c>
      <c r="I442" s="97">
        <v>12</v>
      </c>
      <c r="J442" s="97">
        <v>26</v>
      </c>
      <c r="K442" s="97">
        <v>19</v>
      </c>
      <c r="L442" s="97">
        <v>21</v>
      </c>
      <c r="M442" s="97">
        <v>20</v>
      </c>
      <c r="N442" s="97">
        <v>25</v>
      </c>
      <c r="O442" s="97">
        <v>20</v>
      </c>
      <c r="P442" s="97">
        <v>19</v>
      </c>
      <c r="Q442" s="97">
        <v>24</v>
      </c>
      <c r="R442" s="97">
        <v>19</v>
      </c>
      <c r="S442" s="97">
        <v>17</v>
      </c>
      <c r="T442" s="97">
        <v>16</v>
      </c>
      <c r="U442" s="97">
        <v>17</v>
      </c>
      <c r="V442" s="97">
        <v>13</v>
      </c>
      <c r="W442" s="97">
        <v>11</v>
      </c>
      <c r="X442" s="97">
        <v>12</v>
      </c>
      <c r="Y442" s="97">
        <v>89</v>
      </c>
      <c r="Z442" s="97">
        <v>102</v>
      </c>
      <c r="AA442" s="97">
        <v>116</v>
      </c>
      <c r="AB442" s="97">
        <v>102</v>
      </c>
      <c r="AC442" s="97">
        <v>83</v>
      </c>
      <c r="AD442" s="97">
        <v>84</v>
      </c>
      <c r="AE442" s="97">
        <v>57</v>
      </c>
      <c r="AF442" s="97">
        <v>68</v>
      </c>
      <c r="AG442" s="97">
        <v>52</v>
      </c>
      <c r="AH442" s="97">
        <v>50</v>
      </c>
      <c r="AI442" s="97">
        <v>31</v>
      </c>
      <c r="AJ442" s="97">
        <v>26</v>
      </c>
      <c r="AK442" s="97">
        <v>11</v>
      </c>
      <c r="AL442" s="97">
        <v>9</v>
      </c>
      <c r="AM442" s="69">
        <v>0</v>
      </c>
      <c r="AN442" s="69">
        <v>0</v>
      </c>
      <c r="AO442" s="69">
        <v>0</v>
      </c>
      <c r="AP442" s="98">
        <v>24</v>
      </c>
      <c r="AQ442" s="98">
        <v>648</v>
      </c>
      <c r="AR442" s="97">
        <v>54</v>
      </c>
      <c r="AS442" s="97">
        <v>31</v>
      </c>
      <c r="AT442" s="97">
        <v>248</v>
      </c>
      <c r="AU442" s="97">
        <v>32</v>
      </c>
    </row>
    <row r="443" spans="1:47" s="71" customFormat="1">
      <c r="A443" s="153">
        <v>309</v>
      </c>
      <c r="B443" s="146">
        <v>10502</v>
      </c>
      <c r="C443" s="154" t="s">
        <v>736</v>
      </c>
      <c r="D443" s="82">
        <f t="shared" si="83"/>
        <v>644</v>
      </c>
      <c r="E443" s="100">
        <v>14</v>
      </c>
      <c r="F443" s="100">
        <v>19</v>
      </c>
      <c r="G443" s="97">
        <v>17</v>
      </c>
      <c r="H443" s="97">
        <v>19</v>
      </c>
      <c r="I443" s="97">
        <v>16</v>
      </c>
      <c r="J443" s="97">
        <v>25</v>
      </c>
      <c r="K443" s="97">
        <v>13</v>
      </c>
      <c r="L443" s="97">
        <v>13</v>
      </c>
      <c r="M443" s="97">
        <v>10</v>
      </c>
      <c r="N443" s="97">
        <v>12</v>
      </c>
      <c r="O443" s="97">
        <v>10</v>
      </c>
      <c r="P443" s="97">
        <v>5</v>
      </c>
      <c r="Q443" s="97">
        <v>6</v>
      </c>
      <c r="R443" s="97">
        <v>6</v>
      </c>
      <c r="S443" s="97">
        <v>4</v>
      </c>
      <c r="T443" s="97">
        <v>3</v>
      </c>
      <c r="U443" s="97">
        <v>3</v>
      </c>
      <c r="V443" s="97">
        <v>2</v>
      </c>
      <c r="W443" s="97">
        <v>3</v>
      </c>
      <c r="X443" s="97">
        <v>3</v>
      </c>
      <c r="Y443" s="97">
        <v>19</v>
      </c>
      <c r="Z443" s="97">
        <v>35</v>
      </c>
      <c r="AA443" s="97">
        <v>60</v>
      </c>
      <c r="AB443" s="97">
        <v>46</v>
      </c>
      <c r="AC443" s="97">
        <v>31</v>
      </c>
      <c r="AD443" s="97">
        <v>35</v>
      </c>
      <c r="AE443" s="97">
        <v>37</v>
      </c>
      <c r="AF443" s="97">
        <v>42</v>
      </c>
      <c r="AG443" s="97">
        <v>34</v>
      </c>
      <c r="AH443" s="97">
        <v>38</v>
      </c>
      <c r="AI443" s="97">
        <v>28</v>
      </c>
      <c r="AJ443" s="97">
        <v>20</v>
      </c>
      <c r="AK443" s="97">
        <v>9</v>
      </c>
      <c r="AL443" s="97">
        <v>7</v>
      </c>
      <c r="AM443" s="69">
        <v>0</v>
      </c>
      <c r="AN443" s="69">
        <v>0</v>
      </c>
      <c r="AO443" s="69">
        <v>0</v>
      </c>
      <c r="AP443" s="98">
        <v>19</v>
      </c>
      <c r="AQ443" s="98">
        <v>286</v>
      </c>
      <c r="AR443" s="97">
        <v>17</v>
      </c>
      <c r="AS443" s="97">
        <v>7</v>
      </c>
      <c r="AT443" s="97">
        <v>115</v>
      </c>
      <c r="AU443" s="97">
        <v>23</v>
      </c>
    </row>
    <row r="444" spans="1:47" s="71" customFormat="1">
      <c r="A444" s="153">
        <v>310</v>
      </c>
      <c r="B444" s="146">
        <v>13864</v>
      </c>
      <c r="C444" s="154" t="s">
        <v>737</v>
      </c>
      <c r="D444" s="82">
        <f t="shared" si="83"/>
        <v>913</v>
      </c>
      <c r="E444" s="100">
        <v>8</v>
      </c>
      <c r="F444" s="100">
        <v>9</v>
      </c>
      <c r="G444" s="97">
        <v>9</v>
      </c>
      <c r="H444" s="97">
        <v>9</v>
      </c>
      <c r="I444" s="97">
        <v>8</v>
      </c>
      <c r="J444" s="97">
        <v>4</v>
      </c>
      <c r="K444" s="97">
        <v>14</v>
      </c>
      <c r="L444" s="97">
        <v>13</v>
      </c>
      <c r="M444" s="97">
        <v>15</v>
      </c>
      <c r="N444" s="97">
        <v>15</v>
      </c>
      <c r="O444" s="97">
        <v>14</v>
      </c>
      <c r="P444" s="97">
        <v>9</v>
      </c>
      <c r="Q444" s="97">
        <v>8</v>
      </c>
      <c r="R444" s="97">
        <v>7</v>
      </c>
      <c r="S444" s="97">
        <v>9</v>
      </c>
      <c r="T444" s="97">
        <v>8</v>
      </c>
      <c r="U444" s="97">
        <v>9</v>
      </c>
      <c r="V444" s="97">
        <v>8</v>
      </c>
      <c r="W444" s="97">
        <v>9</v>
      </c>
      <c r="X444" s="97">
        <v>8</v>
      </c>
      <c r="Y444" s="97">
        <v>68</v>
      </c>
      <c r="Z444" s="97">
        <v>64</v>
      </c>
      <c r="AA444" s="97">
        <v>95</v>
      </c>
      <c r="AB444" s="97">
        <v>88</v>
      </c>
      <c r="AC444" s="97">
        <v>70</v>
      </c>
      <c r="AD444" s="97">
        <v>70</v>
      </c>
      <c r="AE444" s="97">
        <v>50</v>
      </c>
      <c r="AF444" s="97">
        <v>60</v>
      </c>
      <c r="AG444" s="97">
        <v>43</v>
      </c>
      <c r="AH444" s="97">
        <v>46</v>
      </c>
      <c r="AI444" s="97">
        <v>30</v>
      </c>
      <c r="AJ444" s="97">
        <v>22</v>
      </c>
      <c r="AK444" s="97">
        <v>8</v>
      </c>
      <c r="AL444" s="97">
        <v>6</v>
      </c>
      <c r="AM444" s="69">
        <v>1</v>
      </c>
      <c r="AN444" s="69">
        <v>1</v>
      </c>
      <c r="AO444" s="69">
        <v>1</v>
      </c>
      <c r="AP444" s="98">
        <v>12</v>
      </c>
      <c r="AQ444" s="98">
        <v>511</v>
      </c>
      <c r="AR444" s="97">
        <v>26</v>
      </c>
      <c r="AS444" s="97">
        <v>22</v>
      </c>
      <c r="AT444" s="97">
        <v>237</v>
      </c>
      <c r="AU444" s="97">
        <v>13</v>
      </c>
    </row>
    <row r="445" spans="1:47" s="71" customFormat="1">
      <c r="A445" s="152">
        <v>311</v>
      </c>
      <c r="B445" s="146">
        <v>24569</v>
      </c>
      <c r="C445" s="154" t="s">
        <v>738</v>
      </c>
      <c r="D445" s="82">
        <f t="shared" si="83"/>
        <v>1695</v>
      </c>
      <c r="E445" s="100">
        <v>30</v>
      </c>
      <c r="F445" s="100">
        <v>32</v>
      </c>
      <c r="G445" s="97">
        <v>26</v>
      </c>
      <c r="H445" s="97">
        <v>28</v>
      </c>
      <c r="I445" s="97">
        <v>18</v>
      </c>
      <c r="J445" s="97">
        <v>25</v>
      </c>
      <c r="K445" s="97">
        <v>29</v>
      </c>
      <c r="L445" s="97">
        <v>34</v>
      </c>
      <c r="M445" s="97">
        <v>32</v>
      </c>
      <c r="N445" s="97">
        <v>31</v>
      </c>
      <c r="O445" s="97">
        <v>37</v>
      </c>
      <c r="P445" s="97">
        <v>30</v>
      </c>
      <c r="Q445" s="97">
        <v>35</v>
      </c>
      <c r="R445" s="97">
        <v>31</v>
      </c>
      <c r="S445" s="97">
        <v>35</v>
      </c>
      <c r="T445" s="97">
        <v>25</v>
      </c>
      <c r="U445" s="97">
        <v>27</v>
      </c>
      <c r="V445" s="97">
        <v>24</v>
      </c>
      <c r="W445" s="97">
        <v>31</v>
      </c>
      <c r="X445" s="97">
        <v>31</v>
      </c>
      <c r="Y445" s="97">
        <v>157</v>
      </c>
      <c r="Z445" s="97">
        <v>144</v>
      </c>
      <c r="AA445" s="97">
        <v>150</v>
      </c>
      <c r="AB445" s="97">
        <v>116</v>
      </c>
      <c r="AC445" s="97">
        <v>110</v>
      </c>
      <c r="AD445" s="97">
        <v>83</v>
      </c>
      <c r="AE445" s="97">
        <v>80</v>
      </c>
      <c r="AF445" s="97">
        <v>73</v>
      </c>
      <c r="AG445" s="97">
        <v>62</v>
      </c>
      <c r="AH445" s="97">
        <v>54</v>
      </c>
      <c r="AI445" s="97">
        <v>35</v>
      </c>
      <c r="AJ445" s="97">
        <v>27</v>
      </c>
      <c r="AK445" s="97">
        <v>8</v>
      </c>
      <c r="AL445" s="97">
        <v>5</v>
      </c>
      <c r="AM445" s="69">
        <v>0</v>
      </c>
      <c r="AN445" s="69">
        <v>1</v>
      </c>
      <c r="AO445" s="69">
        <v>1</v>
      </c>
      <c r="AP445" s="98">
        <v>11</v>
      </c>
      <c r="AQ445" s="98">
        <v>901</v>
      </c>
      <c r="AR445" s="97">
        <v>70</v>
      </c>
      <c r="AS445" s="97">
        <v>71</v>
      </c>
      <c r="AT445" s="97">
        <v>320</v>
      </c>
      <c r="AU445" s="97">
        <v>18</v>
      </c>
    </row>
    <row r="446" spans="1:47" s="71" customFormat="1">
      <c r="A446" s="86" t="s">
        <v>208</v>
      </c>
      <c r="B446" s="87" t="s">
        <v>33</v>
      </c>
      <c r="C446" s="87" t="s">
        <v>209</v>
      </c>
      <c r="D446" s="82">
        <f t="shared" si="83"/>
        <v>6715</v>
      </c>
      <c r="E446" s="100">
        <f>SUM(E447:E452)</f>
        <v>126</v>
      </c>
      <c r="F446" s="100">
        <f t="shared" ref="F446:AU446" si="96">SUM(F447:F452)</f>
        <v>123</v>
      </c>
      <c r="G446" s="100">
        <f t="shared" si="96"/>
        <v>121</v>
      </c>
      <c r="H446" s="100">
        <f t="shared" si="96"/>
        <v>126</v>
      </c>
      <c r="I446" s="100">
        <f t="shared" si="96"/>
        <v>96</v>
      </c>
      <c r="J446" s="100">
        <f t="shared" si="96"/>
        <v>110</v>
      </c>
      <c r="K446" s="100">
        <f t="shared" si="96"/>
        <v>125</v>
      </c>
      <c r="L446" s="100">
        <f t="shared" si="96"/>
        <v>96</v>
      </c>
      <c r="M446" s="100">
        <f t="shared" si="96"/>
        <v>109</v>
      </c>
      <c r="N446" s="100">
        <f t="shared" si="96"/>
        <v>103</v>
      </c>
      <c r="O446" s="100">
        <f t="shared" si="96"/>
        <v>101</v>
      </c>
      <c r="P446" s="100">
        <f t="shared" si="96"/>
        <v>102</v>
      </c>
      <c r="Q446" s="100">
        <f t="shared" si="96"/>
        <v>123</v>
      </c>
      <c r="R446" s="100">
        <f t="shared" si="96"/>
        <v>127</v>
      </c>
      <c r="S446" s="100">
        <f t="shared" si="96"/>
        <v>130</v>
      </c>
      <c r="T446" s="100">
        <f t="shared" si="96"/>
        <v>119</v>
      </c>
      <c r="U446" s="100">
        <f t="shared" si="96"/>
        <v>115</v>
      </c>
      <c r="V446" s="100">
        <f t="shared" si="96"/>
        <v>117</v>
      </c>
      <c r="W446" s="100">
        <f t="shared" si="96"/>
        <v>119</v>
      </c>
      <c r="X446" s="100">
        <f t="shared" si="96"/>
        <v>138</v>
      </c>
      <c r="Y446" s="100">
        <f t="shared" si="96"/>
        <v>565</v>
      </c>
      <c r="Z446" s="100">
        <f t="shared" si="96"/>
        <v>572</v>
      </c>
      <c r="AA446" s="100">
        <f t="shared" si="96"/>
        <v>571</v>
      </c>
      <c r="AB446" s="100">
        <f t="shared" si="96"/>
        <v>513</v>
      </c>
      <c r="AC446" s="100">
        <f t="shared" si="96"/>
        <v>402</v>
      </c>
      <c r="AD446" s="100">
        <f t="shared" si="96"/>
        <v>384</v>
      </c>
      <c r="AE446" s="100">
        <f t="shared" si="96"/>
        <v>312</v>
      </c>
      <c r="AF446" s="100">
        <f t="shared" si="96"/>
        <v>284</v>
      </c>
      <c r="AG446" s="100">
        <f t="shared" si="96"/>
        <v>252</v>
      </c>
      <c r="AH446" s="100">
        <f t="shared" si="96"/>
        <v>184</v>
      </c>
      <c r="AI446" s="100">
        <f t="shared" si="96"/>
        <v>142</v>
      </c>
      <c r="AJ446" s="100">
        <f t="shared" si="96"/>
        <v>91</v>
      </c>
      <c r="AK446" s="100">
        <f t="shared" si="96"/>
        <v>71</v>
      </c>
      <c r="AL446" s="100">
        <f t="shared" si="96"/>
        <v>46</v>
      </c>
      <c r="AM446" s="100">
        <f t="shared" si="96"/>
        <v>3</v>
      </c>
      <c r="AN446" s="100">
        <f t="shared" si="96"/>
        <v>67</v>
      </c>
      <c r="AO446" s="100">
        <f t="shared" si="96"/>
        <v>59</v>
      </c>
      <c r="AP446" s="100">
        <f t="shared" si="96"/>
        <v>151</v>
      </c>
      <c r="AQ446" s="100">
        <f t="shared" si="96"/>
        <v>3091</v>
      </c>
      <c r="AR446" s="100">
        <f t="shared" si="96"/>
        <v>282</v>
      </c>
      <c r="AS446" s="100">
        <f t="shared" si="96"/>
        <v>294</v>
      </c>
      <c r="AT446" s="100">
        <f t="shared" si="96"/>
        <v>1318</v>
      </c>
      <c r="AU446" s="100">
        <f t="shared" si="96"/>
        <v>89</v>
      </c>
    </row>
    <row r="447" spans="1:47" s="71" customFormat="1">
      <c r="A447" s="153">
        <v>301</v>
      </c>
      <c r="B447" s="146">
        <v>485</v>
      </c>
      <c r="C447" s="154" t="s">
        <v>739</v>
      </c>
      <c r="D447" s="82">
        <f t="shared" si="83"/>
        <v>2481</v>
      </c>
      <c r="E447" s="100">
        <v>59</v>
      </c>
      <c r="F447" s="100">
        <v>61</v>
      </c>
      <c r="G447" s="97">
        <v>61</v>
      </c>
      <c r="H447" s="97">
        <v>63</v>
      </c>
      <c r="I447" s="97">
        <v>54</v>
      </c>
      <c r="J447" s="97">
        <v>59</v>
      </c>
      <c r="K447" s="97">
        <v>47</v>
      </c>
      <c r="L447" s="97">
        <v>37</v>
      </c>
      <c r="M447" s="97">
        <v>39</v>
      </c>
      <c r="N447" s="97">
        <v>45</v>
      </c>
      <c r="O447" s="97">
        <v>42</v>
      </c>
      <c r="P447" s="97">
        <v>39</v>
      </c>
      <c r="Q447" s="97">
        <v>47</v>
      </c>
      <c r="R447" s="97">
        <v>46</v>
      </c>
      <c r="S447" s="97">
        <v>44</v>
      </c>
      <c r="T447" s="97">
        <v>42</v>
      </c>
      <c r="U447" s="97">
        <v>41</v>
      </c>
      <c r="V447" s="97">
        <v>45</v>
      </c>
      <c r="W447" s="97">
        <v>42</v>
      </c>
      <c r="X447" s="97">
        <v>51</v>
      </c>
      <c r="Y447" s="97">
        <v>204</v>
      </c>
      <c r="Z447" s="97">
        <v>215</v>
      </c>
      <c r="AA447" s="97">
        <v>190</v>
      </c>
      <c r="AB447" s="97">
        <v>157</v>
      </c>
      <c r="AC447" s="97">
        <v>142</v>
      </c>
      <c r="AD447" s="97">
        <v>129</v>
      </c>
      <c r="AE447" s="97">
        <v>111</v>
      </c>
      <c r="AF447" s="97">
        <v>96</v>
      </c>
      <c r="AG447" s="97">
        <v>78</v>
      </c>
      <c r="AH447" s="97">
        <v>72</v>
      </c>
      <c r="AI447" s="97">
        <v>51</v>
      </c>
      <c r="AJ447" s="97">
        <v>33</v>
      </c>
      <c r="AK447" s="97">
        <v>23</v>
      </c>
      <c r="AL447" s="97">
        <v>16</v>
      </c>
      <c r="AM447" s="69">
        <v>3</v>
      </c>
      <c r="AN447" s="69">
        <v>39</v>
      </c>
      <c r="AO447" s="69">
        <v>34</v>
      </c>
      <c r="AP447" s="98">
        <v>75</v>
      </c>
      <c r="AQ447" s="98">
        <v>1173</v>
      </c>
      <c r="AR447" s="97">
        <v>105</v>
      </c>
      <c r="AS447" s="97">
        <v>111</v>
      </c>
      <c r="AT447" s="97">
        <v>547</v>
      </c>
      <c r="AU447" s="97">
        <v>42</v>
      </c>
    </row>
    <row r="448" spans="1:47" s="71" customFormat="1">
      <c r="A448" s="153">
        <v>302</v>
      </c>
      <c r="B448" s="146">
        <v>486</v>
      </c>
      <c r="C448" s="154" t="s">
        <v>740</v>
      </c>
      <c r="D448" s="82">
        <f t="shared" si="83"/>
        <v>1369</v>
      </c>
      <c r="E448" s="100">
        <v>25</v>
      </c>
      <c r="F448" s="100">
        <v>24</v>
      </c>
      <c r="G448" s="97">
        <v>23</v>
      </c>
      <c r="H448" s="97">
        <v>25</v>
      </c>
      <c r="I448" s="97">
        <v>18</v>
      </c>
      <c r="J448" s="97">
        <v>19</v>
      </c>
      <c r="K448" s="97">
        <v>29</v>
      </c>
      <c r="L448" s="97">
        <v>21</v>
      </c>
      <c r="M448" s="97">
        <v>27</v>
      </c>
      <c r="N448" s="97">
        <v>22</v>
      </c>
      <c r="O448" s="97">
        <v>23</v>
      </c>
      <c r="P448" s="97">
        <v>21</v>
      </c>
      <c r="Q448" s="97">
        <v>27</v>
      </c>
      <c r="R448" s="97">
        <v>31</v>
      </c>
      <c r="S448" s="97">
        <v>35</v>
      </c>
      <c r="T448" s="97">
        <v>28</v>
      </c>
      <c r="U448" s="97">
        <v>28</v>
      </c>
      <c r="V448" s="97">
        <v>27</v>
      </c>
      <c r="W448" s="97">
        <v>27</v>
      </c>
      <c r="X448" s="97">
        <v>28</v>
      </c>
      <c r="Y448" s="97">
        <v>121</v>
      </c>
      <c r="Z448" s="97">
        <v>113</v>
      </c>
      <c r="AA448" s="97">
        <v>109</v>
      </c>
      <c r="AB448" s="97">
        <v>98</v>
      </c>
      <c r="AC448" s="97">
        <v>76</v>
      </c>
      <c r="AD448" s="97">
        <v>72</v>
      </c>
      <c r="AE448" s="97">
        <v>63</v>
      </c>
      <c r="AF448" s="97">
        <v>58</v>
      </c>
      <c r="AG448" s="97">
        <v>54</v>
      </c>
      <c r="AH448" s="97">
        <v>36</v>
      </c>
      <c r="AI448" s="97">
        <v>28</v>
      </c>
      <c r="AJ448" s="97">
        <v>16</v>
      </c>
      <c r="AK448" s="97">
        <v>11</v>
      </c>
      <c r="AL448" s="97">
        <v>6</v>
      </c>
      <c r="AM448" s="69">
        <v>0</v>
      </c>
      <c r="AN448" s="69">
        <v>13</v>
      </c>
      <c r="AO448" s="69">
        <v>12</v>
      </c>
      <c r="AP448" s="98">
        <v>38</v>
      </c>
      <c r="AQ448" s="98">
        <v>678</v>
      </c>
      <c r="AR448" s="97">
        <v>66</v>
      </c>
      <c r="AS448" s="97">
        <v>68</v>
      </c>
      <c r="AT448" s="97">
        <v>307</v>
      </c>
      <c r="AU448" s="97">
        <v>16</v>
      </c>
    </row>
    <row r="449" spans="1:47" s="71" customFormat="1">
      <c r="A449" s="153">
        <v>303</v>
      </c>
      <c r="B449" s="146">
        <v>487</v>
      </c>
      <c r="C449" s="154" t="s">
        <v>741</v>
      </c>
      <c r="D449" s="82">
        <f t="shared" si="83"/>
        <v>752</v>
      </c>
      <c r="E449" s="100">
        <v>12</v>
      </c>
      <c r="F449" s="100">
        <v>11</v>
      </c>
      <c r="G449" s="97">
        <v>11</v>
      </c>
      <c r="H449" s="97">
        <v>12</v>
      </c>
      <c r="I449" s="97">
        <v>8</v>
      </c>
      <c r="J449" s="97">
        <v>11</v>
      </c>
      <c r="K449" s="97">
        <v>14</v>
      </c>
      <c r="L449" s="97">
        <v>11</v>
      </c>
      <c r="M449" s="97">
        <v>12</v>
      </c>
      <c r="N449" s="97">
        <v>10</v>
      </c>
      <c r="O449" s="97">
        <v>10</v>
      </c>
      <c r="P449" s="97">
        <v>12</v>
      </c>
      <c r="Q449" s="97">
        <v>14</v>
      </c>
      <c r="R449" s="97">
        <v>13</v>
      </c>
      <c r="S449" s="97">
        <v>15</v>
      </c>
      <c r="T449" s="97">
        <v>13</v>
      </c>
      <c r="U449" s="97">
        <v>13</v>
      </c>
      <c r="V449" s="97">
        <v>12</v>
      </c>
      <c r="W449" s="97">
        <v>15</v>
      </c>
      <c r="X449" s="97">
        <v>16</v>
      </c>
      <c r="Y449" s="97">
        <v>60</v>
      </c>
      <c r="Z449" s="97">
        <v>52</v>
      </c>
      <c r="AA449" s="97">
        <v>69</v>
      </c>
      <c r="AB449" s="97">
        <v>67</v>
      </c>
      <c r="AC449" s="97">
        <v>51</v>
      </c>
      <c r="AD449" s="97">
        <v>48</v>
      </c>
      <c r="AE449" s="97">
        <v>37</v>
      </c>
      <c r="AF449" s="97">
        <v>32</v>
      </c>
      <c r="AG449" s="97">
        <v>30</v>
      </c>
      <c r="AH449" s="97">
        <v>21</v>
      </c>
      <c r="AI449" s="97">
        <v>16</v>
      </c>
      <c r="AJ449" s="97">
        <v>10</v>
      </c>
      <c r="AK449" s="97">
        <v>9</v>
      </c>
      <c r="AL449" s="97">
        <v>5</v>
      </c>
      <c r="AM449" s="69">
        <v>0</v>
      </c>
      <c r="AN449" s="69">
        <v>13</v>
      </c>
      <c r="AO449" s="69">
        <v>11</v>
      </c>
      <c r="AP449" s="98">
        <v>11</v>
      </c>
      <c r="AQ449" s="98">
        <v>339</v>
      </c>
      <c r="AR449" s="97">
        <v>30</v>
      </c>
      <c r="AS449" s="97">
        <v>32</v>
      </c>
      <c r="AT449" s="97">
        <v>160</v>
      </c>
      <c r="AU449" s="97">
        <v>11</v>
      </c>
    </row>
    <row r="450" spans="1:47" s="71" customFormat="1">
      <c r="A450" s="153">
        <v>304</v>
      </c>
      <c r="B450" s="146">
        <v>488</v>
      </c>
      <c r="C450" s="154" t="s">
        <v>742</v>
      </c>
      <c r="D450" s="82">
        <f t="shared" si="83"/>
        <v>443</v>
      </c>
      <c r="E450" s="100">
        <v>6</v>
      </c>
      <c r="F450" s="100">
        <v>5</v>
      </c>
      <c r="G450" s="97">
        <v>5</v>
      </c>
      <c r="H450" s="97">
        <v>5</v>
      </c>
      <c r="I450" s="97">
        <v>3</v>
      </c>
      <c r="J450" s="97">
        <v>5</v>
      </c>
      <c r="K450" s="97">
        <v>7</v>
      </c>
      <c r="L450" s="97">
        <v>6</v>
      </c>
      <c r="M450" s="97">
        <v>5</v>
      </c>
      <c r="N450" s="97">
        <v>5</v>
      </c>
      <c r="O450" s="97">
        <v>5</v>
      </c>
      <c r="P450" s="97">
        <v>5</v>
      </c>
      <c r="Q450" s="97">
        <v>7</v>
      </c>
      <c r="R450" s="97">
        <v>8</v>
      </c>
      <c r="S450" s="97">
        <v>8</v>
      </c>
      <c r="T450" s="97">
        <v>8</v>
      </c>
      <c r="U450" s="97">
        <v>7</v>
      </c>
      <c r="V450" s="97">
        <v>7</v>
      </c>
      <c r="W450" s="97">
        <v>7</v>
      </c>
      <c r="X450" s="97">
        <v>8</v>
      </c>
      <c r="Y450" s="97">
        <v>29</v>
      </c>
      <c r="Z450" s="97">
        <v>33</v>
      </c>
      <c r="AA450" s="97">
        <v>42</v>
      </c>
      <c r="AB450" s="97">
        <v>47</v>
      </c>
      <c r="AC450" s="97">
        <v>29</v>
      </c>
      <c r="AD450" s="97">
        <v>26</v>
      </c>
      <c r="AE450" s="97">
        <v>23</v>
      </c>
      <c r="AF450" s="97">
        <v>22</v>
      </c>
      <c r="AG450" s="97">
        <v>20</v>
      </c>
      <c r="AH450" s="97">
        <v>10</v>
      </c>
      <c r="AI450" s="97">
        <v>11</v>
      </c>
      <c r="AJ450" s="97">
        <v>8</v>
      </c>
      <c r="AK450" s="97">
        <v>13</v>
      </c>
      <c r="AL450" s="97">
        <v>8</v>
      </c>
      <c r="AM450" s="69">
        <v>0</v>
      </c>
      <c r="AN450" s="69">
        <v>1</v>
      </c>
      <c r="AO450" s="69">
        <v>1</v>
      </c>
      <c r="AP450" s="98">
        <v>8</v>
      </c>
      <c r="AQ450" s="98">
        <v>167</v>
      </c>
      <c r="AR450" s="97">
        <v>18</v>
      </c>
      <c r="AS450" s="97">
        <v>16</v>
      </c>
      <c r="AT450" s="97">
        <v>82</v>
      </c>
      <c r="AU450" s="97">
        <v>5</v>
      </c>
    </row>
    <row r="451" spans="1:47" s="71" customFormat="1">
      <c r="A451" s="153">
        <v>305</v>
      </c>
      <c r="B451" s="146">
        <v>489</v>
      </c>
      <c r="C451" s="154" t="s">
        <v>743</v>
      </c>
      <c r="D451" s="82">
        <f t="shared" si="83"/>
        <v>897</v>
      </c>
      <c r="E451" s="100">
        <v>14</v>
      </c>
      <c r="F451" s="100">
        <v>13</v>
      </c>
      <c r="G451" s="97">
        <v>12</v>
      </c>
      <c r="H451" s="97">
        <v>12</v>
      </c>
      <c r="I451" s="97">
        <v>8</v>
      </c>
      <c r="J451" s="97">
        <v>9</v>
      </c>
      <c r="K451" s="97">
        <v>16</v>
      </c>
      <c r="L451" s="97">
        <v>12</v>
      </c>
      <c r="M451" s="97">
        <v>15</v>
      </c>
      <c r="N451" s="97">
        <v>13</v>
      </c>
      <c r="O451" s="97">
        <v>12</v>
      </c>
      <c r="P451" s="97">
        <v>16</v>
      </c>
      <c r="Q451" s="97">
        <v>15</v>
      </c>
      <c r="R451" s="97">
        <v>16</v>
      </c>
      <c r="S451" s="97">
        <v>15</v>
      </c>
      <c r="T451" s="97">
        <v>15</v>
      </c>
      <c r="U451" s="97">
        <v>15</v>
      </c>
      <c r="V451" s="97">
        <v>15</v>
      </c>
      <c r="W451" s="97">
        <v>16</v>
      </c>
      <c r="X451" s="97">
        <v>19</v>
      </c>
      <c r="Y451" s="97">
        <v>77</v>
      </c>
      <c r="Z451" s="97">
        <v>86</v>
      </c>
      <c r="AA451" s="97">
        <v>80</v>
      </c>
      <c r="AB451" s="97">
        <v>77</v>
      </c>
      <c r="AC451" s="97">
        <v>55</v>
      </c>
      <c r="AD451" s="97">
        <v>56</v>
      </c>
      <c r="AE451" s="97">
        <v>41</v>
      </c>
      <c r="AF451" s="97">
        <v>40</v>
      </c>
      <c r="AG451" s="97">
        <v>36</v>
      </c>
      <c r="AH451" s="97">
        <v>26</v>
      </c>
      <c r="AI451" s="97">
        <v>19</v>
      </c>
      <c r="AJ451" s="97">
        <v>12</v>
      </c>
      <c r="AK451" s="97">
        <v>8</v>
      </c>
      <c r="AL451" s="97">
        <v>6</v>
      </c>
      <c r="AM451" s="69">
        <v>0</v>
      </c>
      <c r="AN451" s="69">
        <v>1</v>
      </c>
      <c r="AO451" s="69">
        <v>1</v>
      </c>
      <c r="AP451" s="98">
        <v>10</v>
      </c>
      <c r="AQ451" s="98">
        <v>398</v>
      </c>
      <c r="AR451" s="97">
        <v>35</v>
      </c>
      <c r="AS451" s="97">
        <v>38</v>
      </c>
      <c r="AT451" s="97">
        <v>112</v>
      </c>
      <c r="AU451" s="97">
        <v>6</v>
      </c>
    </row>
    <row r="452" spans="1:47" s="71" customFormat="1">
      <c r="A452" s="153">
        <v>306</v>
      </c>
      <c r="B452" s="146">
        <v>7186</v>
      </c>
      <c r="C452" s="154" t="s">
        <v>744</v>
      </c>
      <c r="D452" s="82">
        <f t="shared" si="83"/>
        <v>773</v>
      </c>
      <c r="E452" s="100">
        <v>10</v>
      </c>
      <c r="F452" s="100">
        <v>9</v>
      </c>
      <c r="G452" s="97">
        <v>9</v>
      </c>
      <c r="H452" s="97">
        <v>9</v>
      </c>
      <c r="I452" s="97">
        <v>5</v>
      </c>
      <c r="J452" s="97">
        <v>7</v>
      </c>
      <c r="K452" s="97">
        <v>12</v>
      </c>
      <c r="L452" s="97">
        <v>9</v>
      </c>
      <c r="M452" s="97">
        <v>11</v>
      </c>
      <c r="N452" s="97">
        <v>8</v>
      </c>
      <c r="O452" s="97">
        <v>9</v>
      </c>
      <c r="P452" s="97">
        <v>9</v>
      </c>
      <c r="Q452" s="97">
        <v>13</v>
      </c>
      <c r="R452" s="97">
        <v>13</v>
      </c>
      <c r="S452" s="97">
        <v>13</v>
      </c>
      <c r="T452" s="97">
        <v>13</v>
      </c>
      <c r="U452" s="97">
        <v>11</v>
      </c>
      <c r="V452" s="97">
        <v>11</v>
      </c>
      <c r="W452" s="97">
        <v>12</v>
      </c>
      <c r="X452" s="97">
        <v>16</v>
      </c>
      <c r="Y452" s="97">
        <v>74</v>
      </c>
      <c r="Z452" s="97">
        <v>73</v>
      </c>
      <c r="AA452" s="97">
        <v>81</v>
      </c>
      <c r="AB452" s="97">
        <v>67</v>
      </c>
      <c r="AC452" s="97">
        <v>49</v>
      </c>
      <c r="AD452" s="97">
        <v>53</v>
      </c>
      <c r="AE452" s="97">
        <v>37</v>
      </c>
      <c r="AF452" s="97">
        <v>36</v>
      </c>
      <c r="AG452" s="97">
        <v>34</v>
      </c>
      <c r="AH452" s="97">
        <v>19</v>
      </c>
      <c r="AI452" s="97">
        <v>17</v>
      </c>
      <c r="AJ452" s="97">
        <v>12</v>
      </c>
      <c r="AK452" s="97">
        <v>7</v>
      </c>
      <c r="AL452" s="97">
        <v>5</v>
      </c>
      <c r="AM452" s="69">
        <v>0</v>
      </c>
      <c r="AN452" s="69">
        <v>0</v>
      </c>
      <c r="AO452" s="69"/>
      <c r="AP452" s="98">
        <v>9</v>
      </c>
      <c r="AQ452" s="98">
        <v>336</v>
      </c>
      <c r="AR452" s="97">
        <v>28</v>
      </c>
      <c r="AS452" s="97">
        <v>29</v>
      </c>
      <c r="AT452" s="97">
        <v>110</v>
      </c>
      <c r="AU452" s="97">
        <v>9</v>
      </c>
    </row>
    <row r="453" spans="1:47" s="71" customFormat="1">
      <c r="A453" s="86" t="s">
        <v>210</v>
      </c>
      <c r="B453" s="87" t="s">
        <v>33</v>
      </c>
      <c r="C453" s="87" t="s">
        <v>211</v>
      </c>
      <c r="D453" s="82">
        <f t="shared" si="83"/>
        <v>7849</v>
      </c>
      <c r="E453" s="100">
        <f>SUM(E454:E456)</f>
        <v>165</v>
      </c>
      <c r="F453" s="100">
        <f t="shared" ref="F453:AU453" si="97">SUM(F454:F456)</f>
        <v>140</v>
      </c>
      <c r="G453" s="100">
        <f t="shared" si="97"/>
        <v>166</v>
      </c>
      <c r="H453" s="100">
        <f t="shared" si="97"/>
        <v>141</v>
      </c>
      <c r="I453" s="100">
        <f t="shared" si="97"/>
        <v>122</v>
      </c>
      <c r="J453" s="100">
        <f t="shared" si="97"/>
        <v>131</v>
      </c>
      <c r="K453" s="100">
        <f t="shared" si="97"/>
        <v>114</v>
      </c>
      <c r="L453" s="100">
        <f t="shared" si="97"/>
        <v>143</v>
      </c>
      <c r="M453" s="100">
        <f t="shared" si="97"/>
        <v>140</v>
      </c>
      <c r="N453" s="100">
        <f t="shared" si="97"/>
        <v>138</v>
      </c>
      <c r="O453" s="100">
        <f t="shared" si="97"/>
        <v>114</v>
      </c>
      <c r="P453" s="100">
        <f t="shared" si="97"/>
        <v>127</v>
      </c>
      <c r="Q453" s="100">
        <f t="shared" si="97"/>
        <v>170</v>
      </c>
      <c r="R453" s="100">
        <f t="shared" si="97"/>
        <v>165</v>
      </c>
      <c r="S453" s="100">
        <f t="shared" si="97"/>
        <v>171</v>
      </c>
      <c r="T453" s="100">
        <f t="shared" si="97"/>
        <v>143</v>
      </c>
      <c r="U453" s="100">
        <f t="shared" si="97"/>
        <v>144</v>
      </c>
      <c r="V453" s="100">
        <f t="shared" si="97"/>
        <v>127</v>
      </c>
      <c r="W453" s="100">
        <f t="shared" si="97"/>
        <v>143</v>
      </c>
      <c r="X453" s="100">
        <f t="shared" si="97"/>
        <v>148</v>
      </c>
      <c r="Y453" s="100">
        <f t="shared" si="97"/>
        <v>669</v>
      </c>
      <c r="Z453" s="100">
        <f t="shared" si="97"/>
        <v>739</v>
      </c>
      <c r="AA453" s="100">
        <f t="shared" si="97"/>
        <v>625</v>
      </c>
      <c r="AB453" s="100">
        <f t="shared" si="97"/>
        <v>639</v>
      </c>
      <c r="AC453" s="100">
        <f t="shared" si="97"/>
        <v>531</v>
      </c>
      <c r="AD453" s="100">
        <f t="shared" si="97"/>
        <v>436</v>
      </c>
      <c r="AE453" s="100">
        <f t="shared" si="97"/>
        <v>361</v>
      </c>
      <c r="AF453" s="100">
        <f t="shared" si="97"/>
        <v>272</v>
      </c>
      <c r="AG453" s="100">
        <f t="shared" si="97"/>
        <v>236</v>
      </c>
      <c r="AH453" s="100">
        <f t="shared" si="97"/>
        <v>220</v>
      </c>
      <c r="AI453" s="100">
        <f t="shared" si="97"/>
        <v>116</v>
      </c>
      <c r="AJ453" s="100">
        <f t="shared" si="97"/>
        <v>71</v>
      </c>
      <c r="AK453" s="100">
        <f t="shared" si="97"/>
        <v>43</v>
      </c>
      <c r="AL453" s="100">
        <f t="shared" si="97"/>
        <v>39</v>
      </c>
      <c r="AM453" s="100">
        <f t="shared" si="97"/>
        <v>4</v>
      </c>
      <c r="AN453" s="100">
        <f t="shared" si="97"/>
        <v>66</v>
      </c>
      <c r="AO453" s="100">
        <f t="shared" si="97"/>
        <v>99</v>
      </c>
      <c r="AP453" s="100">
        <f t="shared" si="97"/>
        <v>199</v>
      </c>
      <c r="AQ453" s="100">
        <f t="shared" si="97"/>
        <v>3987</v>
      </c>
      <c r="AR453" s="100">
        <f t="shared" si="97"/>
        <v>342</v>
      </c>
      <c r="AS453" s="100">
        <f t="shared" si="97"/>
        <v>343</v>
      </c>
      <c r="AT453" s="100">
        <f t="shared" si="97"/>
        <v>1876</v>
      </c>
      <c r="AU453" s="100">
        <f t="shared" si="97"/>
        <v>202</v>
      </c>
    </row>
    <row r="454" spans="1:47" s="71" customFormat="1">
      <c r="A454" s="153">
        <v>301</v>
      </c>
      <c r="B454" s="146">
        <v>490</v>
      </c>
      <c r="C454" s="154" t="s">
        <v>745</v>
      </c>
      <c r="D454" s="82">
        <f t="shared" si="83"/>
        <v>2942</v>
      </c>
      <c r="E454" s="100">
        <v>67</v>
      </c>
      <c r="F454" s="100">
        <v>52</v>
      </c>
      <c r="G454" s="97">
        <v>64</v>
      </c>
      <c r="H454" s="97">
        <v>52</v>
      </c>
      <c r="I454" s="97">
        <v>45</v>
      </c>
      <c r="J454" s="97">
        <v>48</v>
      </c>
      <c r="K454" s="97">
        <v>34</v>
      </c>
      <c r="L454" s="97">
        <v>50</v>
      </c>
      <c r="M454" s="97">
        <v>47</v>
      </c>
      <c r="N454" s="97">
        <v>51</v>
      </c>
      <c r="O454" s="97">
        <v>43</v>
      </c>
      <c r="P454" s="97">
        <v>43</v>
      </c>
      <c r="Q454" s="97">
        <v>67</v>
      </c>
      <c r="R454" s="97">
        <v>61</v>
      </c>
      <c r="S454" s="97">
        <v>63</v>
      </c>
      <c r="T454" s="97">
        <v>58</v>
      </c>
      <c r="U454" s="97">
        <v>52</v>
      </c>
      <c r="V454" s="97">
        <v>48</v>
      </c>
      <c r="W454" s="97">
        <v>58</v>
      </c>
      <c r="X454" s="97">
        <v>59</v>
      </c>
      <c r="Y454" s="97">
        <v>254</v>
      </c>
      <c r="Z454" s="97">
        <v>289</v>
      </c>
      <c r="AA454" s="97">
        <v>229</v>
      </c>
      <c r="AB454" s="97">
        <v>225</v>
      </c>
      <c r="AC454" s="97">
        <v>189</v>
      </c>
      <c r="AD454" s="97">
        <v>164</v>
      </c>
      <c r="AE454" s="97">
        <v>133</v>
      </c>
      <c r="AF454" s="97">
        <v>105</v>
      </c>
      <c r="AG454" s="97">
        <v>95</v>
      </c>
      <c r="AH454" s="97">
        <v>81</v>
      </c>
      <c r="AI454" s="97">
        <v>46</v>
      </c>
      <c r="AJ454" s="97">
        <v>28</v>
      </c>
      <c r="AK454" s="97">
        <v>21</v>
      </c>
      <c r="AL454" s="97">
        <v>21</v>
      </c>
      <c r="AM454" s="69">
        <v>2</v>
      </c>
      <c r="AN454" s="69">
        <v>31</v>
      </c>
      <c r="AO454" s="69">
        <v>45</v>
      </c>
      <c r="AP454" s="98">
        <v>69</v>
      </c>
      <c r="AQ454" s="98">
        <v>1597</v>
      </c>
      <c r="AR454" s="97">
        <v>127</v>
      </c>
      <c r="AS454" s="97">
        <v>160</v>
      </c>
      <c r="AT454" s="97">
        <v>749</v>
      </c>
      <c r="AU454" s="97">
        <v>80</v>
      </c>
    </row>
    <row r="455" spans="1:47" s="71" customFormat="1">
      <c r="A455" s="153">
        <v>302</v>
      </c>
      <c r="B455" s="146">
        <v>491</v>
      </c>
      <c r="C455" s="154" t="s">
        <v>746</v>
      </c>
      <c r="D455" s="82">
        <f t="shared" si="83"/>
        <v>2177</v>
      </c>
      <c r="E455" s="100">
        <v>52</v>
      </c>
      <c r="F455" s="100">
        <v>46</v>
      </c>
      <c r="G455" s="97">
        <v>46</v>
      </c>
      <c r="H455" s="97">
        <v>41</v>
      </c>
      <c r="I455" s="97">
        <v>32</v>
      </c>
      <c r="J455" s="97">
        <v>37</v>
      </c>
      <c r="K455" s="97">
        <v>31</v>
      </c>
      <c r="L455" s="97">
        <v>36</v>
      </c>
      <c r="M455" s="97">
        <v>38</v>
      </c>
      <c r="N455" s="97">
        <v>36</v>
      </c>
      <c r="O455" s="97">
        <v>33</v>
      </c>
      <c r="P455" s="97">
        <v>35</v>
      </c>
      <c r="Q455" s="97">
        <v>45</v>
      </c>
      <c r="R455" s="97">
        <v>46</v>
      </c>
      <c r="S455" s="97">
        <v>47</v>
      </c>
      <c r="T455" s="97">
        <v>41</v>
      </c>
      <c r="U455" s="97">
        <v>35</v>
      </c>
      <c r="V455" s="97">
        <v>32</v>
      </c>
      <c r="W455" s="97">
        <v>34</v>
      </c>
      <c r="X455" s="97">
        <v>35</v>
      </c>
      <c r="Y455" s="97">
        <v>179</v>
      </c>
      <c r="Z455" s="97">
        <v>195</v>
      </c>
      <c r="AA455" s="97">
        <v>176</v>
      </c>
      <c r="AB455" s="97">
        <v>183</v>
      </c>
      <c r="AC455" s="97">
        <v>154</v>
      </c>
      <c r="AD455" s="97">
        <v>131</v>
      </c>
      <c r="AE455" s="97">
        <v>103</v>
      </c>
      <c r="AF455" s="97">
        <v>79</v>
      </c>
      <c r="AG455" s="97">
        <v>66</v>
      </c>
      <c r="AH455" s="97">
        <v>64</v>
      </c>
      <c r="AI455" s="97">
        <v>29</v>
      </c>
      <c r="AJ455" s="97">
        <v>20</v>
      </c>
      <c r="AK455" s="97">
        <v>11</v>
      </c>
      <c r="AL455" s="97">
        <v>9</v>
      </c>
      <c r="AM455" s="69">
        <v>2</v>
      </c>
      <c r="AN455" s="69">
        <v>31</v>
      </c>
      <c r="AO455" s="69">
        <v>38</v>
      </c>
      <c r="AP455" s="98">
        <v>67</v>
      </c>
      <c r="AQ455" s="98">
        <v>1024</v>
      </c>
      <c r="AR455" s="97">
        <v>90</v>
      </c>
      <c r="AS455" s="97">
        <v>68</v>
      </c>
      <c r="AT455" s="97">
        <v>502</v>
      </c>
      <c r="AU455" s="97">
        <v>64</v>
      </c>
    </row>
    <row r="456" spans="1:47" s="71" customFormat="1">
      <c r="A456" s="153">
        <v>303</v>
      </c>
      <c r="B456" s="146">
        <v>433</v>
      </c>
      <c r="C456" s="154" t="s">
        <v>747</v>
      </c>
      <c r="D456" s="82">
        <f t="shared" si="83"/>
        <v>2730</v>
      </c>
      <c r="E456" s="100">
        <v>46</v>
      </c>
      <c r="F456" s="100">
        <v>42</v>
      </c>
      <c r="G456" s="97">
        <v>56</v>
      </c>
      <c r="H456" s="97">
        <v>48</v>
      </c>
      <c r="I456" s="97">
        <v>45</v>
      </c>
      <c r="J456" s="97">
        <v>46</v>
      </c>
      <c r="K456" s="97">
        <v>49</v>
      </c>
      <c r="L456" s="97">
        <v>57</v>
      </c>
      <c r="M456" s="97">
        <v>55</v>
      </c>
      <c r="N456" s="97">
        <v>51</v>
      </c>
      <c r="O456" s="97">
        <v>38</v>
      </c>
      <c r="P456" s="97">
        <v>49</v>
      </c>
      <c r="Q456" s="97">
        <v>58</v>
      </c>
      <c r="R456" s="97">
        <v>58</v>
      </c>
      <c r="S456" s="97">
        <v>61</v>
      </c>
      <c r="T456" s="97">
        <v>44</v>
      </c>
      <c r="U456" s="97">
        <v>57</v>
      </c>
      <c r="V456" s="97">
        <v>47</v>
      </c>
      <c r="W456" s="97">
        <v>51</v>
      </c>
      <c r="X456" s="97">
        <v>54</v>
      </c>
      <c r="Y456" s="97">
        <v>236</v>
      </c>
      <c r="Z456" s="97">
        <v>255</v>
      </c>
      <c r="AA456" s="97">
        <v>220</v>
      </c>
      <c r="AB456" s="97">
        <v>231</v>
      </c>
      <c r="AC456" s="97">
        <v>188</v>
      </c>
      <c r="AD456" s="97">
        <v>141</v>
      </c>
      <c r="AE456" s="97">
        <v>125</v>
      </c>
      <c r="AF456" s="97">
        <v>88</v>
      </c>
      <c r="AG456" s="97">
        <v>75</v>
      </c>
      <c r="AH456" s="97">
        <v>75</v>
      </c>
      <c r="AI456" s="97">
        <v>41</v>
      </c>
      <c r="AJ456" s="97">
        <v>23</v>
      </c>
      <c r="AK456" s="97">
        <v>11</v>
      </c>
      <c r="AL456" s="97">
        <v>9</v>
      </c>
      <c r="AM456" s="69">
        <v>0</v>
      </c>
      <c r="AN456" s="69">
        <v>4</v>
      </c>
      <c r="AO456" s="69">
        <v>16</v>
      </c>
      <c r="AP456" s="98">
        <v>63</v>
      </c>
      <c r="AQ456" s="98">
        <v>1366</v>
      </c>
      <c r="AR456" s="97">
        <v>125</v>
      </c>
      <c r="AS456" s="97">
        <v>115</v>
      </c>
      <c r="AT456" s="97">
        <v>625</v>
      </c>
      <c r="AU456" s="97">
        <v>58</v>
      </c>
    </row>
    <row r="457" spans="1:47" s="71" customFormat="1">
      <c r="A457" s="86" t="s">
        <v>212</v>
      </c>
      <c r="B457" s="87" t="s">
        <v>33</v>
      </c>
      <c r="C457" s="87" t="s">
        <v>213</v>
      </c>
      <c r="D457" s="82">
        <f t="shared" si="83"/>
        <v>44651</v>
      </c>
      <c r="E457" s="100">
        <f>SUM(E458:E465)</f>
        <v>1141</v>
      </c>
      <c r="F457" s="100">
        <f t="shared" ref="F457:AU457" si="98">SUM(F458:F465)</f>
        <v>989</v>
      </c>
      <c r="G457" s="100">
        <f t="shared" si="98"/>
        <v>974</v>
      </c>
      <c r="H457" s="100">
        <f t="shared" si="98"/>
        <v>980</v>
      </c>
      <c r="I457" s="100">
        <f t="shared" si="98"/>
        <v>878</v>
      </c>
      <c r="J457" s="100">
        <f t="shared" si="98"/>
        <v>1006</v>
      </c>
      <c r="K457" s="100">
        <f t="shared" si="98"/>
        <v>885</v>
      </c>
      <c r="L457" s="100">
        <f t="shared" si="98"/>
        <v>1002</v>
      </c>
      <c r="M457" s="100">
        <f t="shared" si="98"/>
        <v>916</v>
      </c>
      <c r="N457" s="100">
        <f t="shared" si="98"/>
        <v>901</v>
      </c>
      <c r="O457" s="100">
        <f t="shared" si="98"/>
        <v>969</v>
      </c>
      <c r="P457" s="100">
        <f t="shared" si="98"/>
        <v>973</v>
      </c>
      <c r="Q457" s="100">
        <f t="shared" si="98"/>
        <v>966</v>
      </c>
      <c r="R457" s="100">
        <f t="shared" si="98"/>
        <v>907</v>
      </c>
      <c r="S457" s="100">
        <f t="shared" si="98"/>
        <v>924</v>
      </c>
      <c r="T457" s="100">
        <f t="shared" si="98"/>
        <v>868</v>
      </c>
      <c r="U457" s="100">
        <f t="shared" si="98"/>
        <v>820</v>
      </c>
      <c r="V457" s="100">
        <f t="shared" si="98"/>
        <v>889</v>
      </c>
      <c r="W457" s="100">
        <f t="shared" si="98"/>
        <v>768</v>
      </c>
      <c r="X457" s="100">
        <f t="shared" si="98"/>
        <v>798</v>
      </c>
      <c r="Y457" s="100">
        <f t="shared" si="98"/>
        <v>3724</v>
      </c>
      <c r="Z457" s="100">
        <f t="shared" si="98"/>
        <v>3783</v>
      </c>
      <c r="AA457" s="100">
        <f t="shared" si="98"/>
        <v>3600</v>
      </c>
      <c r="AB457" s="100">
        <f t="shared" si="98"/>
        <v>3045</v>
      </c>
      <c r="AC457" s="100">
        <f t="shared" si="98"/>
        <v>2603</v>
      </c>
      <c r="AD457" s="100">
        <f t="shared" si="98"/>
        <v>2188</v>
      </c>
      <c r="AE457" s="100">
        <f t="shared" si="98"/>
        <v>1860</v>
      </c>
      <c r="AF457" s="100">
        <f t="shared" si="98"/>
        <v>1486</v>
      </c>
      <c r="AG457" s="100">
        <f t="shared" si="98"/>
        <v>1271</v>
      </c>
      <c r="AH457" s="100">
        <f t="shared" si="98"/>
        <v>973</v>
      </c>
      <c r="AI457" s="100">
        <f t="shared" si="98"/>
        <v>666</v>
      </c>
      <c r="AJ457" s="100">
        <f t="shared" si="98"/>
        <v>450</v>
      </c>
      <c r="AK457" s="100">
        <f t="shared" si="98"/>
        <v>248</v>
      </c>
      <c r="AL457" s="100">
        <f t="shared" si="98"/>
        <v>200</v>
      </c>
      <c r="AM457" s="100">
        <f t="shared" si="98"/>
        <v>51</v>
      </c>
      <c r="AN457" s="100">
        <f t="shared" si="98"/>
        <v>567</v>
      </c>
      <c r="AO457" s="100">
        <f t="shared" si="98"/>
        <v>574</v>
      </c>
      <c r="AP457" s="100">
        <f t="shared" si="98"/>
        <v>1387</v>
      </c>
      <c r="AQ457" s="100">
        <f t="shared" si="98"/>
        <v>23050</v>
      </c>
      <c r="AR457" s="100">
        <f t="shared" si="98"/>
        <v>2236</v>
      </c>
      <c r="AS457" s="100">
        <f t="shared" si="98"/>
        <v>2049</v>
      </c>
      <c r="AT457" s="100">
        <f t="shared" si="98"/>
        <v>10058</v>
      </c>
      <c r="AU457" s="100">
        <f t="shared" si="98"/>
        <v>729</v>
      </c>
    </row>
    <row r="458" spans="1:47" s="71" customFormat="1">
      <c r="A458" s="153">
        <v>201</v>
      </c>
      <c r="B458" s="146">
        <v>434</v>
      </c>
      <c r="C458" s="154" t="s">
        <v>748</v>
      </c>
      <c r="D458" s="82">
        <f t="shared" si="83"/>
        <v>27195</v>
      </c>
      <c r="E458" s="100">
        <v>892</v>
      </c>
      <c r="F458" s="100">
        <v>774</v>
      </c>
      <c r="G458" s="97">
        <v>769</v>
      </c>
      <c r="H458" s="97">
        <v>773</v>
      </c>
      <c r="I458" s="97">
        <v>684</v>
      </c>
      <c r="J458" s="97">
        <v>779</v>
      </c>
      <c r="K458" s="97">
        <v>575</v>
      </c>
      <c r="L458" s="97">
        <v>688</v>
      </c>
      <c r="M458" s="97">
        <v>599</v>
      </c>
      <c r="N458" s="97">
        <v>596</v>
      </c>
      <c r="O458" s="97">
        <v>665</v>
      </c>
      <c r="P458" s="97">
        <v>673</v>
      </c>
      <c r="Q458" s="97">
        <v>641</v>
      </c>
      <c r="R458" s="97">
        <v>562</v>
      </c>
      <c r="S458" s="97">
        <v>592</v>
      </c>
      <c r="T458" s="97">
        <v>535</v>
      </c>
      <c r="U458" s="97">
        <v>471</v>
      </c>
      <c r="V458" s="97">
        <v>574</v>
      </c>
      <c r="W458" s="97">
        <v>468</v>
      </c>
      <c r="X458" s="97">
        <v>483</v>
      </c>
      <c r="Y458" s="97">
        <v>1935</v>
      </c>
      <c r="Z458" s="97">
        <v>1805</v>
      </c>
      <c r="AA458" s="97">
        <v>1981</v>
      </c>
      <c r="AB458" s="97">
        <v>1660</v>
      </c>
      <c r="AC458" s="97">
        <v>1513</v>
      </c>
      <c r="AD458" s="97">
        <v>1311</v>
      </c>
      <c r="AE458" s="97">
        <v>1176</v>
      </c>
      <c r="AF458" s="97">
        <v>983</v>
      </c>
      <c r="AG458" s="97">
        <v>705</v>
      </c>
      <c r="AH458" s="97">
        <v>529</v>
      </c>
      <c r="AI458" s="97">
        <v>338</v>
      </c>
      <c r="AJ458" s="97">
        <v>228</v>
      </c>
      <c r="AK458" s="97">
        <v>126</v>
      </c>
      <c r="AL458" s="97">
        <v>112</v>
      </c>
      <c r="AM458" s="69">
        <v>38</v>
      </c>
      <c r="AN458" s="69">
        <v>348</v>
      </c>
      <c r="AO458" s="69">
        <v>345</v>
      </c>
      <c r="AP458" s="98">
        <v>813</v>
      </c>
      <c r="AQ458" s="98">
        <v>17112</v>
      </c>
      <c r="AR458" s="97">
        <v>1479</v>
      </c>
      <c r="AS458" s="97">
        <v>1460</v>
      </c>
      <c r="AT458" s="97">
        <v>6955</v>
      </c>
      <c r="AU458" s="97">
        <v>437</v>
      </c>
    </row>
    <row r="459" spans="1:47" s="71" customFormat="1">
      <c r="A459" s="153">
        <v>301</v>
      </c>
      <c r="B459" s="146">
        <v>435</v>
      </c>
      <c r="C459" s="154" t="s">
        <v>749</v>
      </c>
      <c r="D459" s="82">
        <f t="shared" si="83"/>
        <v>4031</v>
      </c>
      <c r="E459" s="100">
        <v>65</v>
      </c>
      <c r="F459" s="100">
        <v>60</v>
      </c>
      <c r="G459" s="97">
        <v>58</v>
      </c>
      <c r="H459" s="97">
        <v>59</v>
      </c>
      <c r="I459" s="97">
        <v>56</v>
      </c>
      <c r="J459" s="97">
        <v>60</v>
      </c>
      <c r="K459" s="97">
        <v>99</v>
      </c>
      <c r="L459" s="97">
        <v>101</v>
      </c>
      <c r="M459" s="97">
        <v>88</v>
      </c>
      <c r="N459" s="97">
        <v>87</v>
      </c>
      <c r="O459" s="97">
        <v>87</v>
      </c>
      <c r="P459" s="97">
        <v>85</v>
      </c>
      <c r="Q459" s="97">
        <v>74</v>
      </c>
      <c r="R459" s="97">
        <v>91</v>
      </c>
      <c r="S459" s="97">
        <v>94</v>
      </c>
      <c r="T459" s="97">
        <v>78</v>
      </c>
      <c r="U459" s="97">
        <v>98</v>
      </c>
      <c r="V459" s="97">
        <v>97</v>
      </c>
      <c r="W459" s="97">
        <v>87</v>
      </c>
      <c r="X459" s="97">
        <v>79</v>
      </c>
      <c r="Y459" s="97">
        <v>457</v>
      </c>
      <c r="Z459" s="97">
        <v>512</v>
      </c>
      <c r="AA459" s="97">
        <v>106</v>
      </c>
      <c r="AB459" s="97">
        <v>258</v>
      </c>
      <c r="AC459" s="97">
        <v>243</v>
      </c>
      <c r="AD459" s="97">
        <v>201</v>
      </c>
      <c r="AE459" s="97">
        <v>142</v>
      </c>
      <c r="AF459" s="97">
        <v>104</v>
      </c>
      <c r="AG459" s="97">
        <v>129</v>
      </c>
      <c r="AH459" s="97">
        <v>113</v>
      </c>
      <c r="AI459" s="97">
        <v>76</v>
      </c>
      <c r="AJ459" s="97">
        <v>40</v>
      </c>
      <c r="AK459" s="97">
        <v>28</v>
      </c>
      <c r="AL459" s="97">
        <v>19</v>
      </c>
      <c r="AM459" s="69">
        <v>6</v>
      </c>
      <c r="AN459" s="69">
        <v>48</v>
      </c>
      <c r="AO459" s="69">
        <v>58</v>
      </c>
      <c r="AP459" s="98">
        <v>112</v>
      </c>
      <c r="AQ459" s="98">
        <v>1529</v>
      </c>
      <c r="AR459" s="97">
        <v>241</v>
      </c>
      <c r="AS459" s="97">
        <v>175</v>
      </c>
      <c r="AT459" s="97">
        <v>1051</v>
      </c>
      <c r="AU459" s="97">
        <v>62</v>
      </c>
    </row>
    <row r="460" spans="1:47" s="71" customFormat="1">
      <c r="A460" s="153">
        <v>302</v>
      </c>
      <c r="B460" s="146">
        <v>436</v>
      </c>
      <c r="C460" s="154" t="s">
        <v>750</v>
      </c>
      <c r="D460" s="82">
        <f t="shared" ref="D460:D523" si="99">SUM(E460:AL460)</f>
        <v>4680</v>
      </c>
      <c r="E460" s="100">
        <v>51</v>
      </c>
      <c r="F460" s="100">
        <v>49</v>
      </c>
      <c r="G460" s="97">
        <v>47</v>
      </c>
      <c r="H460" s="97">
        <v>48</v>
      </c>
      <c r="I460" s="97">
        <v>46</v>
      </c>
      <c r="J460" s="97">
        <v>49</v>
      </c>
      <c r="K460" s="97">
        <v>97</v>
      </c>
      <c r="L460" s="97">
        <v>95</v>
      </c>
      <c r="M460" s="97">
        <v>92</v>
      </c>
      <c r="N460" s="97">
        <v>93</v>
      </c>
      <c r="O460" s="97">
        <v>93</v>
      </c>
      <c r="P460" s="97">
        <v>92</v>
      </c>
      <c r="Q460" s="97">
        <v>113</v>
      </c>
      <c r="R460" s="97">
        <v>94</v>
      </c>
      <c r="S460" s="97">
        <v>97</v>
      </c>
      <c r="T460" s="97">
        <v>104</v>
      </c>
      <c r="U460" s="97">
        <v>94</v>
      </c>
      <c r="V460" s="97">
        <v>82</v>
      </c>
      <c r="W460" s="97">
        <v>88</v>
      </c>
      <c r="X460" s="97">
        <v>97</v>
      </c>
      <c r="Y460" s="97">
        <v>498</v>
      </c>
      <c r="Z460" s="97">
        <v>621</v>
      </c>
      <c r="AA460" s="97">
        <v>162</v>
      </c>
      <c r="AB460" s="97">
        <v>376</v>
      </c>
      <c r="AC460" s="97">
        <v>347</v>
      </c>
      <c r="AD460" s="97">
        <v>257</v>
      </c>
      <c r="AE460" s="97">
        <v>206</v>
      </c>
      <c r="AF460" s="97">
        <v>140</v>
      </c>
      <c r="AG460" s="97">
        <v>162</v>
      </c>
      <c r="AH460" s="97">
        <v>115</v>
      </c>
      <c r="AI460" s="97">
        <v>81</v>
      </c>
      <c r="AJ460" s="97">
        <v>48</v>
      </c>
      <c r="AK460" s="97">
        <v>29</v>
      </c>
      <c r="AL460" s="97">
        <v>17</v>
      </c>
      <c r="AM460" s="69">
        <v>5</v>
      </c>
      <c r="AN460" s="69">
        <v>57</v>
      </c>
      <c r="AO460" s="69">
        <v>46</v>
      </c>
      <c r="AP460" s="98">
        <v>168</v>
      </c>
      <c r="AQ460" s="98">
        <v>1325</v>
      </c>
      <c r="AR460" s="97">
        <v>215</v>
      </c>
      <c r="AS460" s="97">
        <v>136</v>
      </c>
      <c r="AT460" s="97">
        <v>540</v>
      </c>
      <c r="AU460" s="97">
        <v>70</v>
      </c>
    </row>
    <row r="461" spans="1:47" s="71" customFormat="1">
      <c r="A461" s="153">
        <v>303</v>
      </c>
      <c r="B461" s="146">
        <v>437</v>
      </c>
      <c r="C461" s="154" t="s">
        <v>751</v>
      </c>
      <c r="D461" s="82">
        <f t="shared" si="99"/>
        <v>4118</v>
      </c>
      <c r="E461" s="100">
        <v>15</v>
      </c>
      <c r="F461" s="100">
        <v>18</v>
      </c>
      <c r="G461" s="97">
        <v>16</v>
      </c>
      <c r="H461" s="97">
        <v>17</v>
      </c>
      <c r="I461" s="97">
        <v>16</v>
      </c>
      <c r="J461" s="97">
        <v>18</v>
      </c>
      <c r="K461" s="97">
        <v>68</v>
      </c>
      <c r="L461" s="97">
        <v>71</v>
      </c>
      <c r="M461" s="97">
        <v>98</v>
      </c>
      <c r="N461" s="97">
        <v>92</v>
      </c>
      <c r="O461" s="97">
        <v>93</v>
      </c>
      <c r="P461" s="97">
        <v>92</v>
      </c>
      <c r="Q461" s="97">
        <v>87</v>
      </c>
      <c r="R461" s="97">
        <v>97</v>
      </c>
      <c r="S461" s="97">
        <v>94</v>
      </c>
      <c r="T461" s="97">
        <v>97</v>
      </c>
      <c r="U461" s="97">
        <v>96</v>
      </c>
      <c r="V461" s="97">
        <v>91</v>
      </c>
      <c r="W461" s="97">
        <v>82</v>
      </c>
      <c r="X461" s="97">
        <v>96</v>
      </c>
      <c r="Y461" s="97">
        <v>567</v>
      </c>
      <c r="Z461" s="97">
        <v>524</v>
      </c>
      <c r="AA461" s="97">
        <v>398</v>
      </c>
      <c r="AB461" s="97">
        <v>170</v>
      </c>
      <c r="AC461" s="97">
        <v>300</v>
      </c>
      <c r="AD461" s="97">
        <v>163</v>
      </c>
      <c r="AE461" s="97">
        <v>157</v>
      </c>
      <c r="AF461" s="97">
        <v>100</v>
      </c>
      <c r="AG461" s="97">
        <v>127</v>
      </c>
      <c r="AH461" s="97">
        <v>95</v>
      </c>
      <c r="AI461" s="97">
        <v>76</v>
      </c>
      <c r="AJ461" s="97">
        <v>47</v>
      </c>
      <c r="AK461" s="97">
        <v>21</v>
      </c>
      <c r="AL461" s="97">
        <v>19</v>
      </c>
      <c r="AM461" s="69">
        <v>1</v>
      </c>
      <c r="AN461" s="69">
        <v>56</v>
      </c>
      <c r="AO461" s="69">
        <v>56</v>
      </c>
      <c r="AP461" s="98">
        <v>167</v>
      </c>
      <c r="AQ461" s="98">
        <v>1554</v>
      </c>
      <c r="AR461" s="97">
        <v>156</v>
      </c>
      <c r="AS461" s="97">
        <v>148</v>
      </c>
      <c r="AT461" s="97">
        <v>832</v>
      </c>
      <c r="AU461" s="97">
        <v>54</v>
      </c>
    </row>
    <row r="462" spans="1:47" s="71" customFormat="1">
      <c r="A462" s="153">
        <v>304</v>
      </c>
      <c r="B462" s="146">
        <v>16908</v>
      </c>
      <c r="C462" s="154" t="s">
        <v>752</v>
      </c>
      <c r="D462" s="82">
        <f t="shared" si="99"/>
        <v>1622</v>
      </c>
      <c r="E462" s="100">
        <v>43</v>
      </c>
      <c r="F462" s="100">
        <v>38</v>
      </c>
      <c r="G462" s="97">
        <v>35</v>
      </c>
      <c r="H462" s="97">
        <v>37</v>
      </c>
      <c r="I462" s="97">
        <v>36</v>
      </c>
      <c r="J462" s="97">
        <v>41</v>
      </c>
      <c r="K462" s="97">
        <v>14</v>
      </c>
      <c r="L462" s="97">
        <v>14</v>
      </c>
      <c r="M462" s="97">
        <v>11</v>
      </c>
      <c r="N462" s="97">
        <v>9</v>
      </c>
      <c r="O462" s="97">
        <v>8</v>
      </c>
      <c r="P462" s="97">
        <v>7</v>
      </c>
      <c r="Q462" s="97">
        <v>18</v>
      </c>
      <c r="R462" s="97">
        <v>18</v>
      </c>
      <c r="S462" s="97">
        <v>15</v>
      </c>
      <c r="T462" s="97">
        <v>13</v>
      </c>
      <c r="U462" s="97">
        <v>18</v>
      </c>
      <c r="V462" s="97">
        <v>13</v>
      </c>
      <c r="W462" s="97">
        <v>12</v>
      </c>
      <c r="X462" s="97">
        <v>15</v>
      </c>
      <c r="Y462" s="97">
        <v>81</v>
      </c>
      <c r="Z462" s="97">
        <v>98</v>
      </c>
      <c r="AA462" s="97">
        <v>189</v>
      </c>
      <c r="AB462" s="97">
        <v>226</v>
      </c>
      <c r="AC462" s="97">
        <v>55</v>
      </c>
      <c r="AD462" s="97">
        <v>129</v>
      </c>
      <c r="AE462" s="97">
        <v>60</v>
      </c>
      <c r="AF462" s="97">
        <v>75</v>
      </c>
      <c r="AG462" s="97">
        <v>75</v>
      </c>
      <c r="AH462" s="97">
        <v>79</v>
      </c>
      <c r="AI462" s="97">
        <v>70</v>
      </c>
      <c r="AJ462" s="97">
        <v>41</v>
      </c>
      <c r="AK462" s="97">
        <v>17</v>
      </c>
      <c r="AL462" s="97">
        <v>12</v>
      </c>
      <c r="AM462" s="69">
        <v>1</v>
      </c>
      <c r="AN462" s="69">
        <v>19</v>
      </c>
      <c r="AO462" s="69">
        <v>22</v>
      </c>
      <c r="AP462" s="98">
        <v>39</v>
      </c>
      <c r="AQ462" s="98">
        <v>401</v>
      </c>
      <c r="AR462" s="97">
        <v>44</v>
      </c>
      <c r="AS462" s="97">
        <v>38</v>
      </c>
      <c r="AT462" s="97">
        <v>210</v>
      </c>
      <c r="AU462" s="97">
        <v>26</v>
      </c>
    </row>
    <row r="463" spans="1:47" s="71" customFormat="1">
      <c r="A463" s="153">
        <v>305</v>
      </c>
      <c r="B463" s="146">
        <v>16909</v>
      </c>
      <c r="C463" s="154" t="s">
        <v>753</v>
      </c>
      <c r="D463" s="82">
        <f t="shared" si="99"/>
        <v>772</v>
      </c>
      <c r="E463" s="100">
        <v>12</v>
      </c>
      <c r="F463" s="100">
        <v>11</v>
      </c>
      <c r="G463" s="97">
        <v>11</v>
      </c>
      <c r="H463" s="97">
        <v>10</v>
      </c>
      <c r="I463" s="97">
        <v>9</v>
      </c>
      <c r="J463" s="97">
        <v>16</v>
      </c>
      <c r="K463" s="97">
        <v>7</v>
      </c>
      <c r="L463" s="97">
        <v>7</v>
      </c>
      <c r="M463" s="97">
        <v>7</v>
      </c>
      <c r="N463" s="97">
        <v>6</v>
      </c>
      <c r="O463" s="97">
        <v>6</v>
      </c>
      <c r="P463" s="97">
        <v>6</v>
      </c>
      <c r="Q463" s="97">
        <v>9</v>
      </c>
      <c r="R463" s="97">
        <v>9</v>
      </c>
      <c r="S463" s="97">
        <v>8</v>
      </c>
      <c r="T463" s="97">
        <v>9</v>
      </c>
      <c r="U463" s="97">
        <v>11</v>
      </c>
      <c r="V463" s="97">
        <v>9</v>
      </c>
      <c r="W463" s="97">
        <v>7</v>
      </c>
      <c r="X463" s="97">
        <v>8</v>
      </c>
      <c r="Y463" s="97">
        <v>28</v>
      </c>
      <c r="Z463" s="97">
        <v>47</v>
      </c>
      <c r="AA463" s="97">
        <v>279</v>
      </c>
      <c r="AB463" s="97">
        <v>87</v>
      </c>
      <c r="AC463" s="97">
        <v>27</v>
      </c>
      <c r="AD463" s="97">
        <v>28</v>
      </c>
      <c r="AE463" s="97">
        <v>26</v>
      </c>
      <c r="AF463" s="97">
        <v>17</v>
      </c>
      <c r="AG463" s="97">
        <v>12</v>
      </c>
      <c r="AH463" s="97">
        <v>8</v>
      </c>
      <c r="AI463" s="97">
        <v>6</v>
      </c>
      <c r="AJ463" s="97">
        <v>14</v>
      </c>
      <c r="AK463" s="97">
        <v>8</v>
      </c>
      <c r="AL463" s="97">
        <v>7</v>
      </c>
      <c r="AM463" s="69">
        <v>0</v>
      </c>
      <c r="AN463" s="69">
        <v>14</v>
      </c>
      <c r="AO463" s="69">
        <v>17</v>
      </c>
      <c r="AP463" s="98">
        <v>24</v>
      </c>
      <c r="AQ463" s="98">
        <v>312</v>
      </c>
      <c r="AR463" s="97">
        <v>24</v>
      </c>
      <c r="AS463" s="97">
        <v>23</v>
      </c>
      <c r="AT463" s="97">
        <v>120</v>
      </c>
      <c r="AU463" s="97">
        <v>23</v>
      </c>
    </row>
    <row r="464" spans="1:47" s="71" customFormat="1">
      <c r="A464" s="153">
        <v>306</v>
      </c>
      <c r="B464" s="146">
        <v>16911</v>
      </c>
      <c r="C464" s="154" t="s">
        <v>754</v>
      </c>
      <c r="D464" s="82">
        <f t="shared" si="99"/>
        <v>1322</v>
      </c>
      <c r="E464" s="100">
        <v>31</v>
      </c>
      <c r="F464" s="100">
        <v>20</v>
      </c>
      <c r="G464" s="97">
        <v>19</v>
      </c>
      <c r="H464" s="97">
        <v>19</v>
      </c>
      <c r="I464" s="97">
        <v>16</v>
      </c>
      <c r="J464" s="97">
        <v>22</v>
      </c>
      <c r="K464" s="97">
        <v>17</v>
      </c>
      <c r="L464" s="97">
        <v>19</v>
      </c>
      <c r="M464" s="97">
        <v>15</v>
      </c>
      <c r="N464" s="97">
        <v>12</v>
      </c>
      <c r="O464" s="97">
        <v>12</v>
      </c>
      <c r="P464" s="97">
        <v>14</v>
      </c>
      <c r="Q464" s="97">
        <v>18</v>
      </c>
      <c r="R464" s="97">
        <v>27</v>
      </c>
      <c r="S464" s="97">
        <v>17</v>
      </c>
      <c r="T464" s="97">
        <v>24</v>
      </c>
      <c r="U464" s="97">
        <v>24</v>
      </c>
      <c r="V464" s="97">
        <v>15</v>
      </c>
      <c r="W464" s="97">
        <v>18</v>
      </c>
      <c r="X464" s="97">
        <v>14</v>
      </c>
      <c r="Y464" s="97">
        <v>89</v>
      </c>
      <c r="Z464" s="97">
        <v>97</v>
      </c>
      <c r="AA464" s="97">
        <v>250</v>
      </c>
      <c r="AB464" s="97">
        <v>179</v>
      </c>
      <c r="AC464" s="97">
        <v>74</v>
      </c>
      <c r="AD464" s="97">
        <v>60</v>
      </c>
      <c r="AE464" s="97">
        <v>55</v>
      </c>
      <c r="AF464" s="97">
        <v>41</v>
      </c>
      <c r="AG464" s="97">
        <v>38</v>
      </c>
      <c r="AH464" s="97">
        <v>19</v>
      </c>
      <c r="AI464" s="97">
        <v>11</v>
      </c>
      <c r="AJ464" s="97">
        <v>18</v>
      </c>
      <c r="AK464" s="97">
        <v>10</v>
      </c>
      <c r="AL464" s="97">
        <v>8</v>
      </c>
      <c r="AM464" s="69">
        <v>0</v>
      </c>
      <c r="AN464" s="69">
        <v>14</v>
      </c>
      <c r="AO464" s="69">
        <v>17</v>
      </c>
      <c r="AP464" s="98">
        <v>41</v>
      </c>
      <c r="AQ464" s="98">
        <v>433</v>
      </c>
      <c r="AR464" s="97">
        <v>56</v>
      </c>
      <c r="AS464" s="97">
        <v>50</v>
      </c>
      <c r="AT464" s="97">
        <v>215</v>
      </c>
      <c r="AU464" s="97">
        <v>35</v>
      </c>
    </row>
    <row r="465" spans="1:47" s="71" customFormat="1">
      <c r="A465" s="153">
        <v>307</v>
      </c>
      <c r="B465" s="146">
        <v>16912</v>
      </c>
      <c r="C465" s="154" t="s">
        <v>755</v>
      </c>
      <c r="D465" s="82">
        <f t="shared" si="99"/>
        <v>911</v>
      </c>
      <c r="E465" s="100">
        <v>32</v>
      </c>
      <c r="F465" s="100">
        <v>19</v>
      </c>
      <c r="G465" s="97">
        <v>19</v>
      </c>
      <c r="H465" s="97">
        <v>17</v>
      </c>
      <c r="I465" s="97">
        <v>15</v>
      </c>
      <c r="J465" s="97">
        <v>21</v>
      </c>
      <c r="K465" s="97">
        <v>8</v>
      </c>
      <c r="L465" s="97">
        <v>7</v>
      </c>
      <c r="M465" s="97">
        <v>6</v>
      </c>
      <c r="N465" s="97">
        <v>6</v>
      </c>
      <c r="O465" s="97">
        <v>5</v>
      </c>
      <c r="P465" s="97">
        <v>4</v>
      </c>
      <c r="Q465" s="97">
        <v>6</v>
      </c>
      <c r="R465" s="97">
        <v>9</v>
      </c>
      <c r="S465" s="97">
        <v>7</v>
      </c>
      <c r="T465" s="97">
        <v>8</v>
      </c>
      <c r="U465" s="97">
        <v>8</v>
      </c>
      <c r="V465" s="97">
        <v>8</v>
      </c>
      <c r="W465" s="97">
        <v>6</v>
      </c>
      <c r="X465" s="97">
        <v>6</v>
      </c>
      <c r="Y465" s="97">
        <v>69</v>
      </c>
      <c r="Z465" s="97">
        <v>79</v>
      </c>
      <c r="AA465" s="97">
        <v>235</v>
      </c>
      <c r="AB465" s="97">
        <v>89</v>
      </c>
      <c r="AC465" s="97">
        <v>44</v>
      </c>
      <c r="AD465" s="97">
        <v>39</v>
      </c>
      <c r="AE465" s="97">
        <v>38</v>
      </c>
      <c r="AF465" s="97">
        <v>26</v>
      </c>
      <c r="AG465" s="97">
        <v>23</v>
      </c>
      <c r="AH465" s="97">
        <v>15</v>
      </c>
      <c r="AI465" s="97">
        <v>8</v>
      </c>
      <c r="AJ465" s="97">
        <v>14</v>
      </c>
      <c r="AK465" s="97">
        <v>9</v>
      </c>
      <c r="AL465" s="97">
        <v>6</v>
      </c>
      <c r="AM465" s="69">
        <v>0</v>
      </c>
      <c r="AN465" s="69">
        <v>11</v>
      </c>
      <c r="AO465" s="69">
        <v>13</v>
      </c>
      <c r="AP465" s="98">
        <v>23</v>
      </c>
      <c r="AQ465" s="98">
        <v>384</v>
      </c>
      <c r="AR465" s="97">
        <v>21</v>
      </c>
      <c r="AS465" s="97">
        <v>19</v>
      </c>
      <c r="AT465" s="97">
        <v>135</v>
      </c>
      <c r="AU465" s="97">
        <v>22</v>
      </c>
    </row>
    <row r="466" spans="1:47" s="71" customFormat="1">
      <c r="A466" s="86" t="s">
        <v>214</v>
      </c>
      <c r="B466" s="87" t="s">
        <v>33</v>
      </c>
      <c r="C466" s="87" t="s">
        <v>813</v>
      </c>
      <c r="D466" s="82">
        <f t="shared" si="99"/>
        <v>3336</v>
      </c>
      <c r="E466" s="100">
        <f>SUM(E467:E472)</f>
        <v>62</v>
      </c>
      <c r="F466" s="100">
        <f t="shared" ref="F466:AU466" si="100">SUM(F467:F472)</f>
        <v>72</v>
      </c>
      <c r="G466" s="100">
        <f t="shared" si="100"/>
        <v>68</v>
      </c>
      <c r="H466" s="100">
        <f t="shared" si="100"/>
        <v>62</v>
      </c>
      <c r="I466" s="100">
        <f t="shared" si="100"/>
        <v>50</v>
      </c>
      <c r="J466" s="100">
        <f t="shared" si="100"/>
        <v>47</v>
      </c>
      <c r="K466" s="100">
        <f t="shared" si="100"/>
        <v>58</v>
      </c>
      <c r="L466" s="100">
        <f t="shared" si="100"/>
        <v>67</v>
      </c>
      <c r="M466" s="100">
        <f t="shared" si="100"/>
        <v>59</v>
      </c>
      <c r="N466" s="100">
        <f t="shared" si="100"/>
        <v>51</v>
      </c>
      <c r="O466" s="100">
        <f t="shared" si="100"/>
        <v>54</v>
      </c>
      <c r="P466" s="100">
        <f t="shared" si="100"/>
        <v>51</v>
      </c>
      <c r="Q466" s="100">
        <f t="shared" si="100"/>
        <v>60</v>
      </c>
      <c r="R466" s="100">
        <f t="shared" si="100"/>
        <v>61</v>
      </c>
      <c r="S466" s="100">
        <f t="shared" si="100"/>
        <v>64</v>
      </c>
      <c r="T466" s="100">
        <f t="shared" si="100"/>
        <v>66</v>
      </c>
      <c r="U466" s="100">
        <f t="shared" si="100"/>
        <v>61</v>
      </c>
      <c r="V466" s="100">
        <f t="shared" si="100"/>
        <v>63</v>
      </c>
      <c r="W466" s="100">
        <f t="shared" si="100"/>
        <v>53</v>
      </c>
      <c r="X466" s="100">
        <f t="shared" si="100"/>
        <v>58</v>
      </c>
      <c r="Y466" s="100">
        <f t="shared" si="100"/>
        <v>312</v>
      </c>
      <c r="Z466" s="100">
        <f t="shared" si="100"/>
        <v>302</v>
      </c>
      <c r="AA466" s="100">
        <f t="shared" si="100"/>
        <v>266</v>
      </c>
      <c r="AB466" s="100">
        <f t="shared" si="100"/>
        <v>275</v>
      </c>
      <c r="AC466" s="100">
        <f t="shared" si="100"/>
        <v>235</v>
      </c>
      <c r="AD466" s="100">
        <f t="shared" si="100"/>
        <v>183</v>
      </c>
      <c r="AE466" s="100">
        <f t="shared" si="100"/>
        <v>160</v>
      </c>
      <c r="AF466" s="100">
        <f t="shared" si="100"/>
        <v>116</v>
      </c>
      <c r="AG466" s="100">
        <f t="shared" si="100"/>
        <v>97</v>
      </c>
      <c r="AH466" s="100">
        <f t="shared" si="100"/>
        <v>77</v>
      </c>
      <c r="AI466" s="100">
        <f t="shared" si="100"/>
        <v>53</v>
      </c>
      <c r="AJ466" s="100">
        <f t="shared" si="100"/>
        <v>38</v>
      </c>
      <c r="AK466" s="100">
        <f t="shared" si="100"/>
        <v>22</v>
      </c>
      <c r="AL466" s="100">
        <f t="shared" si="100"/>
        <v>13</v>
      </c>
      <c r="AM466" s="100">
        <f t="shared" si="100"/>
        <v>7</v>
      </c>
      <c r="AN466" s="100">
        <f t="shared" si="100"/>
        <v>34</v>
      </c>
      <c r="AO466" s="100">
        <f t="shared" si="100"/>
        <v>28</v>
      </c>
      <c r="AP466" s="100">
        <f t="shared" si="100"/>
        <v>75</v>
      </c>
      <c r="AQ466" s="100">
        <f t="shared" si="100"/>
        <v>1614</v>
      </c>
      <c r="AR466" s="100">
        <f t="shared" si="100"/>
        <v>138</v>
      </c>
      <c r="AS466" s="100">
        <f t="shared" si="100"/>
        <v>153</v>
      </c>
      <c r="AT466" s="100">
        <f t="shared" si="100"/>
        <v>753</v>
      </c>
      <c r="AU466" s="100">
        <f t="shared" si="100"/>
        <v>111</v>
      </c>
    </row>
    <row r="467" spans="1:47" s="71" customFormat="1">
      <c r="A467" s="153">
        <v>301</v>
      </c>
      <c r="B467" s="146">
        <v>492</v>
      </c>
      <c r="C467" s="154" t="s">
        <v>756</v>
      </c>
      <c r="D467" s="82">
        <f t="shared" si="99"/>
        <v>873</v>
      </c>
      <c r="E467" s="100">
        <v>12</v>
      </c>
      <c r="F467" s="100">
        <v>13</v>
      </c>
      <c r="G467" s="97">
        <v>16</v>
      </c>
      <c r="H467" s="97">
        <v>11</v>
      </c>
      <c r="I467" s="97">
        <v>9</v>
      </c>
      <c r="J467" s="97">
        <v>12</v>
      </c>
      <c r="K467" s="97">
        <v>19</v>
      </c>
      <c r="L467" s="97">
        <v>27</v>
      </c>
      <c r="M467" s="97">
        <v>22</v>
      </c>
      <c r="N467" s="97">
        <v>21</v>
      </c>
      <c r="O467" s="97">
        <v>21</v>
      </c>
      <c r="P467" s="97">
        <v>21</v>
      </c>
      <c r="Q467" s="97">
        <v>23</v>
      </c>
      <c r="R467" s="97">
        <v>24</v>
      </c>
      <c r="S467" s="97">
        <v>26</v>
      </c>
      <c r="T467" s="97">
        <v>25</v>
      </c>
      <c r="U467" s="97">
        <v>24</v>
      </c>
      <c r="V467" s="97">
        <v>24</v>
      </c>
      <c r="W467" s="97">
        <v>21</v>
      </c>
      <c r="X467" s="97">
        <v>22</v>
      </c>
      <c r="Y467" s="97">
        <v>92</v>
      </c>
      <c r="Z467" s="97">
        <v>91</v>
      </c>
      <c r="AA467" s="97">
        <v>55</v>
      </c>
      <c r="AB467" s="97">
        <v>38</v>
      </c>
      <c r="AC467" s="97">
        <v>50</v>
      </c>
      <c r="AD467" s="97">
        <v>31</v>
      </c>
      <c r="AE467" s="97">
        <v>33</v>
      </c>
      <c r="AF467" s="97">
        <v>25</v>
      </c>
      <c r="AG467" s="97">
        <v>20</v>
      </c>
      <c r="AH467" s="97">
        <v>12</v>
      </c>
      <c r="AI467" s="97">
        <v>12</v>
      </c>
      <c r="AJ467" s="97">
        <v>10</v>
      </c>
      <c r="AK467" s="97">
        <v>7</v>
      </c>
      <c r="AL467" s="97">
        <v>4</v>
      </c>
      <c r="AM467" s="69">
        <v>5</v>
      </c>
      <c r="AN467" s="69">
        <v>19</v>
      </c>
      <c r="AO467" s="69">
        <v>17</v>
      </c>
      <c r="AP467" s="98">
        <v>26</v>
      </c>
      <c r="AQ467" s="98">
        <v>738</v>
      </c>
      <c r="AR467" s="97">
        <v>42</v>
      </c>
      <c r="AS467" s="97">
        <v>31</v>
      </c>
      <c r="AT467" s="97">
        <v>155</v>
      </c>
      <c r="AU467" s="97">
        <v>40</v>
      </c>
    </row>
    <row r="468" spans="1:47" s="71" customFormat="1">
      <c r="A468" s="153">
        <v>302</v>
      </c>
      <c r="B468" s="146">
        <v>493</v>
      </c>
      <c r="C468" s="154" t="s">
        <v>757</v>
      </c>
      <c r="D468" s="82">
        <f t="shared" si="99"/>
        <v>641</v>
      </c>
      <c r="E468" s="100">
        <v>14</v>
      </c>
      <c r="F468" s="100">
        <v>15</v>
      </c>
      <c r="G468" s="97">
        <v>15</v>
      </c>
      <c r="H468" s="97">
        <v>11</v>
      </c>
      <c r="I468" s="97">
        <v>9</v>
      </c>
      <c r="J468" s="97">
        <v>9</v>
      </c>
      <c r="K468" s="97">
        <v>11</v>
      </c>
      <c r="L468" s="97">
        <v>12</v>
      </c>
      <c r="M468" s="97">
        <v>11</v>
      </c>
      <c r="N468" s="97">
        <v>10</v>
      </c>
      <c r="O468" s="97">
        <v>10</v>
      </c>
      <c r="P468" s="97">
        <v>10</v>
      </c>
      <c r="Q468" s="97">
        <v>11</v>
      </c>
      <c r="R468" s="97">
        <v>11</v>
      </c>
      <c r="S468" s="97">
        <v>12</v>
      </c>
      <c r="T468" s="97">
        <v>12</v>
      </c>
      <c r="U468" s="97">
        <v>11</v>
      </c>
      <c r="V468" s="97">
        <v>12</v>
      </c>
      <c r="W468" s="97">
        <v>10</v>
      </c>
      <c r="X468" s="97">
        <v>10</v>
      </c>
      <c r="Y468" s="97">
        <v>62</v>
      </c>
      <c r="Z468" s="97">
        <v>61</v>
      </c>
      <c r="AA468" s="97">
        <v>45</v>
      </c>
      <c r="AB468" s="97">
        <v>45</v>
      </c>
      <c r="AC468" s="97">
        <v>53</v>
      </c>
      <c r="AD468" s="97">
        <v>40</v>
      </c>
      <c r="AE468" s="97">
        <v>29</v>
      </c>
      <c r="AF468" s="97">
        <v>20</v>
      </c>
      <c r="AG468" s="97">
        <v>16</v>
      </c>
      <c r="AH468" s="97">
        <v>12</v>
      </c>
      <c r="AI468" s="97">
        <v>14</v>
      </c>
      <c r="AJ468" s="97">
        <v>12</v>
      </c>
      <c r="AK468" s="97">
        <v>4</v>
      </c>
      <c r="AL468" s="97">
        <v>2</v>
      </c>
      <c r="AM468" s="69">
        <v>1</v>
      </c>
      <c r="AN468" s="69">
        <v>11</v>
      </c>
      <c r="AO468" s="69">
        <v>8</v>
      </c>
      <c r="AP468" s="98">
        <v>17</v>
      </c>
      <c r="AQ468" s="98">
        <v>93</v>
      </c>
      <c r="AR468" s="97">
        <v>29</v>
      </c>
      <c r="AS468" s="97">
        <v>40</v>
      </c>
      <c r="AT468" s="97">
        <v>178</v>
      </c>
      <c r="AU468" s="97">
        <v>30</v>
      </c>
    </row>
    <row r="469" spans="1:47" s="71" customFormat="1">
      <c r="A469" s="153">
        <v>303</v>
      </c>
      <c r="B469" s="146">
        <v>494</v>
      </c>
      <c r="C469" s="154" t="s">
        <v>758</v>
      </c>
      <c r="D469" s="82">
        <f t="shared" si="99"/>
        <v>206</v>
      </c>
      <c r="E469" s="100">
        <v>1</v>
      </c>
      <c r="F469" s="100">
        <v>1</v>
      </c>
      <c r="G469" s="97">
        <v>1</v>
      </c>
      <c r="H469" s="97"/>
      <c r="I469" s="97">
        <v>1</v>
      </c>
      <c r="J469" s="97"/>
      <c r="K469" s="97">
        <v>1</v>
      </c>
      <c r="L469" s="97">
        <v>1</v>
      </c>
      <c r="M469" s="97">
        <v>1</v>
      </c>
      <c r="N469" s="97">
        <v>1</v>
      </c>
      <c r="O469" s="97">
        <v>1</v>
      </c>
      <c r="P469" s="97">
        <v>1</v>
      </c>
      <c r="Q469" s="97">
        <v>1</v>
      </c>
      <c r="R469" s="97">
        <v>1</v>
      </c>
      <c r="S469" s="97">
        <v>1</v>
      </c>
      <c r="T469" s="97">
        <v>1</v>
      </c>
      <c r="U469" s="97">
        <v>1</v>
      </c>
      <c r="V469" s="97">
        <v>1</v>
      </c>
      <c r="W469" s="97">
        <v>1</v>
      </c>
      <c r="X469" s="97">
        <v>1</v>
      </c>
      <c r="Y469" s="97">
        <v>19</v>
      </c>
      <c r="Z469" s="97">
        <v>17</v>
      </c>
      <c r="AA469" s="97">
        <v>40</v>
      </c>
      <c r="AB469" s="97">
        <v>15</v>
      </c>
      <c r="AC469" s="97">
        <v>15</v>
      </c>
      <c r="AD469" s="97">
        <v>18</v>
      </c>
      <c r="AE469" s="97">
        <v>17</v>
      </c>
      <c r="AF469" s="97">
        <v>8</v>
      </c>
      <c r="AG469" s="97">
        <v>11</v>
      </c>
      <c r="AH469" s="97">
        <v>18</v>
      </c>
      <c r="AI469" s="97">
        <v>5</v>
      </c>
      <c r="AJ469" s="97">
        <v>2</v>
      </c>
      <c r="AK469" s="97">
        <v>2</v>
      </c>
      <c r="AL469" s="97">
        <v>1</v>
      </c>
      <c r="AM469" s="69">
        <v>0</v>
      </c>
      <c r="AN469" s="69">
        <v>0</v>
      </c>
      <c r="AO469" s="69">
        <v>0</v>
      </c>
      <c r="AP469" s="98">
        <v>1</v>
      </c>
      <c r="AQ469" s="98">
        <v>15</v>
      </c>
      <c r="AR469" s="97">
        <v>3</v>
      </c>
      <c r="AS469" s="97">
        <v>6</v>
      </c>
      <c r="AT469" s="97">
        <v>10</v>
      </c>
      <c r="AU469" s="97">
        <v>3</v>
      </c>
    </row>
    <row r="470" spans="1:47" s="71" customFormat="1">
      <c r="A470" s="153">
        <v>304</v>
      </c>
      <c r="B470" s="146">
        <v>6876</v>
      </c>
      <c r="C470" s="154" t="s">
        <v>759</v>
      </c>
      <c r="D470" s="82">
        <f t="shared" si="99"/>
        <v>539</v>
      </c>
      <c r="E470" s="100">
        <v>2</v>
      </c>
      <c r="F470" s="100">
        <v>12</v>
      </c>
      <c r="G470" s="97">
        <v>6</v>
      </c>
      <c r="H470" s="97">
        <v>3</v>
      </c>
      <c r="I470" s="97">
        <v>3</v>
      </c>
      <c r="J470" s="97">
        <v>2</v>
      </c>
      <c r="K470" s="97">
        <v>3</v>
      </c>
      <c r="L470" s="97">
        <v>3</v>
      </c>
      <c r="M470" s="97">
        <v>3</v>
      </c>
      <c r="N470" s="97">
        <v>2</v>
      </c>
      <c r="O470" s="97">
        <v>2</v>
      </c>
      <c r="P470" s="97">
        <v>2</v>
      </c>
      <c r="Q470" s="97">
        <v>3</v>
      </c>
      <c r="R470" s="97">
        <v>3</v>
      </c>
      <c r="S470" s="97">
        <v>3</v>
      </c>
      <c r="T470" s="97">
        <v>4</v>
      </c>
      <c r="U470" s="97">
        <v>3</v>
      </c>
      <c r="V470" s="97">
        <v>3</v>
      </c>
      <c r="W470" s="97">
        <v>3</v>
      </c>
      <c r="X470" s="97">
        <v>3</v>
      </c>
      <c r="Y470" s="97">
        <v>73</v>
      </c>
      <c r="Z470" s="97">
        <v>72</v>
      </c>
      <c r="AA470" s="97">
        <v>40</v>
      </c>
      <c r="AB470" s="97">
        <v>89</v>
      </c>
      <c r="AC470" s="97">
        <v>63</v>
      </c>
      <c r="AD470" s="97">
        <v>25</v>
      </c>
      <c r="AE470" s="97">
        <v>26</v>
      </c>
      <c r="AF470" s="97">
        <v>28</v>
      </c>
      <c r="AG470" s="97">
        <v>26</v>
      </c>
      <c r="AH470" s="97">
        <v>15</v>
      </c>
      <c r="AI470" s="97">
        <v>7</v>
      </c>
      <c r="AJ470" s="97">
        <v>4</v>
      </c>
      <c r="AK470" s="97">
        <v>2</v>
      </c>
      <c r="AL470" s="97">
        <v>1</v>
      </c>
      <c r="AM470" s="69">
        <v>0</v>
      </c>
      <c r="AN470" s="69">
        <v>1</v>
      </c>
      <c r="AO470" s="69">
        <v>1</v>
      </c>
      <c r="AP470" s="98">
        <v>7</v>
      </c>
      <c r="AQ470" s="98">
        <v>498</v>
      </c>
      <c r="AR470" s="97">
        <v>12</v>
      </c>
      <c r="AS470" s="97">
        <v>6</v>
      </c>
      <c r="AT470" s="97">
        <v>123</v>
      </c>
      <c r="AU470" s="97">
        <v>5</v>
      </c>
    </row>
    <row r="471" spans="1:47" s="71" customFormat="1">
      <c r="A471" s="153">
        <v>305</v>
      </c>
      <c r="B471" s="146">
        <v>7185</v>
      </c>
      <c r="C471" s="154" t="s">
        <v>760</v>
      </c>
      <c r="D471" s="82">
        <f t="shared" si="99"/>
        <v>578</v>
      </c>
      <c r="E471" s="100">
        <v>20</v>
      </c>
      <c r="F471" s="100">
        <v>13</v>
      </c>
      <c r="G471" s="97">
        <v>19</v>
      </c>
      <c r="H471" s="97">
        <v>19</v>
      </c>
      <c r="I471" s="97">
        <v>16</v>
      </c>
      <c r="J471" s="97">
        <v>11</v>
      </c>
      <c r="K471" s="97">
        <v>12</v>
      </c>
      <c r="L471" s="97">
        <v>12</v>
      </c>
      <c r="M471" s="97">
        <v>12</v>
      </c>
      <c r="N471" s="97">
        <v>9</v>
      </c>
      <c r="O471" s="97">
        <v>11</v>
      </c>
      <c r="P471" s="97">
        <v>9</v>
      </c>
      <c r="Q471" s="97">
        <v>12</v>
      </c>
      <c r="R471" s="97">
        <v>12</v>
      </c>
      <c r="S471" s="97">
        <v>12</v>
      </c>
      <c r="T471" s="97">
        <v>13</v>
      </c>
      <c r="U471" s="97">
        <v>12</v>
      </c>
      <c r="V471" s="97">
        <v>13</v>
      </c>
      <c r="W471" s="97">
        <v>10</v>
      </c>
      <c r="X471" s="97">
        <v>12</v>
      </c>
      <c r="Y471" s="97">
        <v>35</v>
      </c>
      <c r="Z471" s="97">
        <v>32</v>
      </c>
      <c r="AA471" s="97">
        <v>43</v>
      </c>
      <c r="AB471" s="97">
        <v>59</v>
      </c>
      <c r="AC471" s="97">
        <v>29</v>
      </c>
      <c r="AD471" s="97">
        <v>30</v>
      </c>
      <c r="AE471" s="97">
        <v>27</v>
      </c>
      <c r="AF471" s="97">
        <v>18</v>
      </c>
      <c r="AG471" s="97">
        <v>14</v>
      </c>
      <c r="AH471" s="97">
        <v>11</v>
      </c>
      <c r="AI471" s="97">
        <v>8</v>
      </c>
      <c r="AJ471" s="97">
        <v>6</v>
      </c>
      <c r="AK471" s="97">
        <v>4</v>
      </c>
      <c r="AL471" s="97">
        <v>3</v>
      </c>
      <c r="AM471" s="69">
        <v>0</v>
      </c>
      <c r="AN471" s="69">
        <v>1</v>
      </c>
      <c r="AO471" s="69">
        <v>1</v>
      </c>
      <c r="AP471" s="98">
        <v>13</v>
      </c>
      <c r="AQ471" s="98">
        <v>135</v>
      </c>
      <c r="AR471" s="97">
        <v>24</v>
      </c>
      <c r="AS471" s="97">
        <v>32</v>
      </c>
      <c r="AT471" s="97">
        <v>142</v>
      </c>
      <c r="AU471" s="97">
        <v>16</v>
      </c>
    </row>
    <row r="472" spans="1:47" s="71" customFormat="1">
      <c r="A472" s="153">
        <v>306</v>
      </c>
      <c r="B472" s="146">
        <v>17678</v>
      </c>
      <c r="C472" s="154" t="s">
        <v>761</v>
      </c>
      <c r="D472" s="82">
        <f t="shared" si="99"/>
        <v>499</v>
      </c>
      <c r="E472" s="100">
        <v>13</v>
      </c>
      <c r="F472" s="100">
        <v>18</v>
      </c>
      <c r="G472" s="97">
        <v>11</v>
      </c>
      <c r="H472" s="97">
        <v>18</v>
      </c>
      <c r="I472" s="97">
        <v>12</v>
      </c>
      <c r="J472" s="97">
        <v>13</v>
      </c>
      <c r="K472" s="97">
        <v>12</v>
      </c>
      <c r="L472" s="97">
        <v>12</v>
      </c>
      <c r="M472" s="97">
        <v>10</v>
      </c>
      <c r="N472" s="97">
        <v>8</v>
      </c>
      <c r="O472" s="97">
        <v>9</v>
      </c>
      <c r="P472" s="97">
        <v>8</v>
      </c>
      <c r="Q472" s="97">
        <v>10</v>
      </c>
      <c r="R472" s="97">
        <v>10</v>
      </c>
      <c r="S472" s="97">
        <v>10</v>
      </c>
      <c r="T472" s="97">
        <v>11</v>
      </c>
      <c r="U472" s="97">
        <v>10</v>
      </c>
      <c r="V472" s="97">
        <v>10</v>
      </c>
      <c r="W472" s="97">
        <v>8</v>
      </c>
      <c r="X472" s="97">
        <v>10</v>
      </c>
      <c r="Y472" s="97">
        <v>31</v>
      </c>
      <c r="Z472" s="97">
        <v>29</v>
      </c>
      <c r="AA472" s="97">
        <v>43</v>
      </c>
      <c r="AB472" s="97">
        <v>29</v>
      </c>
      <c r="AC472" s="97">
        <v>25</v>
      </c>
      <c r="AD472" s="97">
        <v>39</v>
      </c>
      <c r="AE472" s="97">
        <v>28</v>
      </c>
      <c r="AF472" s="97">
        <v>17</v>
      </c>
      <c r="AG472" s="97">
        <v>10</v>
      </c>
      <c r="AH472" s="97">
        <v>9</v>
      </c>
      <c r="AI472" s="97">
        <v>7</v>
      </c>
      <c r="AJ472" s="97">
        <v>4</v>
      </c>
      <c r="AK472" s="97">
        <v>3</v>
      </c>
      <c r="AL472" s="97">
        <v>2</v>
      </c>
      <c r="AM472" s="69">
        <v>1</v>
      </c>
      <c r="AN472" s="69">
        <v>2</v>
      </c>
      <c r="AO472" s="69">
        <v>1</v>
      </c>
      <c r="AP472" s="98">
        <v>11</v>
      </c>
      <c r="AQ472" s="98">
        <v>135</v>
      </c>
      <c r="AR472" s="97">
        <v>28</v>
      </c>
      <c r="AS472" s="97">
        <v>38</v>
      </c>
      <c r="AT472" s="97">
        <v>145</v>
      </c>
      <c r="AU472" s="97">
        <v>17</v>
      </c>
    </row>
    <row r="473" spans="1:47" s="71" customFormat="1">
      <c r="A473" s="86" t="s">
        <v>216</v>
      </c>
      <c r="B473" s="87" t="s">
        <v>33</v>
      </c>
      <c r="C473" s="87" t="s">
        <v>217</v>
      </c>
      <c r="D473" s="82">
        <f t="shared" si="99"/>
        <v>13650</v>
      </c>
      <c r="E473" s="100">
        <f>SUM(E474:E478)</f>
        <v>510</v>
      </c>
      <c r="F473" s="100">
        <f t="shared" ref="F473:AP473" si="101">SUM(F474:F478)</f>
        <v>384</v>
      </c>
      <c r="G473" s="100">
        <f t="shared" si="101"/>
        <v>638</v>
      </c>
      <c r="H473" s="100">
        <f t="shared" si="101"/>
        <v>657</v>
      </c>
      <c r="I473" s="100">
        <f t="shared" si="101"/>
        <v>110</v>
      </c>
      <c r="J473" s="100">
        <f t="shared" si="101"/>
        <v>521</v>
      </c>
      <c r="K473" s="100">
        <f t="shared" si="101"/>
        <v>204</v>
      </c>
      <c r="L473" s="100">
        <f t="shared" si="101"/>
        <v>324</v>
      </c>
      <c r="M473" s="100">
        <f t="shared" si="101"/>
        <v>261</v>
      </c>
      <c r="N473" s="100">
        <f t="shared" si="101"/>
        <v>369</v>
      </c>
      <c r="O473" s="100">
        <f t="shared" si="101"/>
        <v>275</v>
      </c>
      <c r="P473" s="100">
        <f t="shared" si="101"/>
        <v>207</v>
      </c>
      <c r="Q473" s="100">
        <f t="shared" si="101"/>
        <v>320</v>
      </c>
      <c r="R473" s="100">
        <f t="shared" si="101"/>
        <v>318</v>
      </c>
      <c r="S473" s="100">
        <f t="shared" si="101"/>
        <v>347</v>
      </c>
      <c r="T473" s="100">
        <f t="shared" si="101"/>
        <v>458</v>
      </c>
      <c r="U473" s="100">
        <f t="shared" si="101"/>
        <v>407</v>
      </c>
      <c r="V473" s="100">
        <f t="shared" si="101"/>
        <v>384</v>
      </c>
      <c r="W473" s="100">
        <f t="shared" si="101"/>
        <v>347</v>
      </c>
      <c r="X473" s="100">
        <f t="shared" si="101"/>
        <v>367</v>
      </c>
      <c r="Y473" s="100">
        <f t="shared" si="101"/>
        <v>784</v>
      </c>
      <c r="Z473" s="100">
        <f t="shared" si="101"/>
        <v>294</v>
      </c>
      <c r="AA473" s="100">
        <f t="shared" si="101"/>
        <v>779</v>
      </c>
      <c r="AB473" s="100">
        <f t="shared" si="101"/>
        <v>960</v>
      </c>
      <c r="AC473" s="100">
        <f t="shared" si="101"/>
        <v>935</v>
      </c>
      <c r="AD473" s="100">
        <f t="shared" si="101"/>
        <v>541</v>
      </c>
      <c r="AE473" s="100">
        <f t="shared" si="101"/>
        <v>355</v>
      </c>
      <c r="AF473" s="100">
        <f t="shared" si="101"/>
        <v>423</v>
      </c>
      <c r="AG473" s="100">
        <f t="shared" si="101"/>
        <v>371</v>
      </c>
      <c r="AH473" s="100">
        <f t="shared" si="101"/>
        <v>328</v>
      </c>
      <c r="AI473" s="100">
        <f t="shared" si="101"/>
        <v>314</v>
      </c>
      <c r="AJ473" s="100">
        <f t="shared" si="101"/>
        <v>158</v>
      </c>
      <c r="AK473" s="100">
        <f t="shared" si="101"/>
        <v>0</v>
      </c>
      <c r="AL473" s="100">
        <f t="shared" si="101"/>
        <v>0</v>
      </c>
      <c r="AM473" s="104">
        <f t="shared" si="101"/>
        <v>28</v>
      </c>
      <c r="AN473" s="104">
        <f t="shared" si="101"/>
        <v>177</v>
      </c>
      <c r="AO473" s="104">
        <f t="shared" si="101"/>
        <v>263</v>
      </c>
      <c r="AP473" s="104">
        <f t="shared" si="101"/>
        <v>423</v>
      </c>
      <c r="AQ473" s="104">
        <f t="shared" ref="AQ473" si="102">SUM(AQ474:AQ478)</f>
        <v>5749</v>
      </c>
      <c r="AR473" s="104">
        <f t="shared" ref="AR473" si="103">SUM(AR474:AR478)</f>
        <v>304</v>
      </c>
      <c r="AS473" s="104">
        <f t="shared" ref="AS473" si="104">SUM(AS474:AS478)</f>
        <v>838</v>
      </c>
      <c r="AT473" s="104">
        <f t="shared" ref="AT473" si="105">SUM(AT474:AT478)</f>
        <v>1804</v>
      </c>
      <c r="AU473" s="104">
        <f t="shared" ref="AU473" si="106">SUM(AU474:AU478)</f>
        <v>1588</v>
      </c>
    </row>
    <row r="474" spans="1:47" s="71" customFormat="1">
      <c r="A474" s="153">
        <v>306</v>
      </c>
      <c r="B474" s="146">
        <v>438</v>
      </c>
      <c r="C474" s="154" t="s">
        <v>762</v>
      </c>
      <c r="D474" s="82">
        <f t="shared" si="99"/>
        <v>6213</v>
      </c>
      <c r="E474" s="100">
        <v>260</v>
      </c>
      <c r="F474" s="100">
        <v>167</v>
      </c>
      <c r="G474" s="97">
        <v>284</v>
      </c>
      <c r="H474" s="97">
        <v>370</v>
      </c>
      <c r="I474" s="97">
        <v>70</v>
      </c>
      <c r="J474" s="97">
        <v>264</v>
      </c>
      <c r="K474" s="97">
        <v>81</v>
      </c>
      <c r="L474" s="97">
        <v>151</v>
      </c>
      <c r="M474" s="97">
        <v>120</v>
      </c>
      <c r="N474" s="97">
        <v>198</v>
      </c>
      <c r="O474" s="97">
        <v>129</v>
      </c>
      <c r="P474" s="97">
        <v>84</v>
      </c>
      <c r="Q474" s="97">
        <v>153</v>
      </c>
      <c r="R474" s="97">
        <v>152</v>
      </c>
      <c r="S474" s="97">
        <v>158</v>
      </c>
      <c r="T474" s="97">
        <v>201</v>
      </c>
      <c r="U474" s="97">
        <v>179</v>
      </c>
      <c r="V474" s="97">
        <v>161</v>
      </c>
      <c r="W474" s="97">
        <v>158</v>
      </c>
      <c r="X474" s="97">
        <v>163</v>
      </c>
      <c r="Y474" s="97">
        <v>355</v>
      </c>
      <c r="Z474" s="97">
        <v>104</v>
      </c>
      <c r="AA474" s="97">
        <v>359</v>
      </c>
      <c r="AB474" s="97">
        <v>438</v>
      </c>
      <c r="AC474" s="97">
        <v>427</v>
      </c>
      <c r="AD474" s="97">
        <v>245</v>
      </c>
      <c r="AE474" s="97">
        <v>134</v>
      </c>
      <c r="AF474" s="97">
        <v>184</v>
      </c>
      <c r="AG474" s="97">
        <v>138</v>
      </c>
      <c r="AH474" s="97">
        <v>132</v>
      </c>
      <c r="AI474" s="97">
        <v>130</v>
      </c>
      <c r="AJ474" s="97">
        <v>64</v>
      </c>
      <c r="AK474" s="97">
        <v>0</v>
      </c>
      <c r="AL474" s="97">
        <v>0</v>
      </c>
      <c r="AM474" s="69">
        <v>10</v>
      </c>
      <c r="AN474" s="69">
        <v>73</v>
      </c>
      <c r="AO474" s="69">
        <v>106</v>
      </c>
      <c r="AP474" s="98">
        <v>304</v>
      </c>
      <c r="AQ474" s="98">
        <v>2943</v>
      </c>
      <c r="AR474" s="97">
        <v>127</v>
      </c>
      <c r="AS474" s="97">
        <v>622</v>
      </c>
      <c r="AT474" s="97">
        <v>836</v>
      </c>
      <c r="AU474" s="97">
        <v>670</v>
      </c>
    </row>
    <row r="475" spans="1:47" s="71" customFormat="1">
      <c r="A475" s="153">
        <v>307</v>
      </c>
      <c r="B475" s="146">
        <v>439</v>
      </c>
      <c r="C475" s="154" t="s">
        <v>763</v>
      </c>
      <c r="D475" s="82">
        <f t="shared" si="99"/>
        <v>4752</v>
      </c>
      <c r="E475" s="100">
        <v>120</v>
      </c>
      <c r="F475" s="100">
        <v>69</v>
      </c>
      <c r="G475" s="97">
        <v>163</v>
      </c>
      <c r="H475" s="97">
        <v>128</v>
      </c>
      <c r="I475" s="97">
        <v>16</v>
      </c>
      <c r="J475" s="97">
        <v>123</v>
      </c>
      <c r="K475" s="97">
        <v>83</v>
      </c>
      <c r="L475" s="97">
        <v>81</v>
      </c>
      <c r="M475" s="97">
        <v>88</v>
      </c>
      <c r="N475" s="97">
        <v>99</v>
      </c>
      <c r="O475" s="97">
        <v>89</v>
      </c>
      <c r="P475" s="97">
        <v>86</v>
      </c>
      <c r="Q475" s="97">
        <v>97</v>
      </c>
      <c r="R475" s="97">
        <v>98</v>
      </c>
      <c r="S475" s="97">
        <v>103</v>
      </c>
      <c r="T475" s="97">
        <v>139</v>
      </c>
      <c r="U475" s="97">
        <v>140</v>
      </c>
      <c r="V475" s="97">
        <v>122</v>
      </c>
      <c r="W475" s="97">
        <v>117</v>
      </c>
      <c r="X475" s="97">
        <v>125</v>
      </c>
      <c r="Y475" s="97">
        <v>352</v>
      </c>
      <c r="Z475" s="97">
        <v>121</v>
      </c>
      <c r="AA475" s="97">
        <v>343</v>
      </c>
      <c r="AB475" s="97">
        <v>431</v>
      </c>
      <c r="AC475" s="97">
        <v>421</v>
      </c>
      <c r="AD475" s="97">
        <v>234</v>
      </c>
      <c r="AE475" s="97">
        <v>145</v>
      </c>
      <c r="AF475" s="97">
        <v>163</v>
      </c>
      <c r="AG475" s="97">
        <v>155</v>
      </c>
      <c r="AH475" s="97">
        <v>125</v>
      </c>
      <c r="AI475" s="97">
        <v>120</v>
      </c>
      <c r="AJ475" s="97">
        <v>56</v>
      </c>
      <c r="AK475" s="97">
        <v>0</v>
      </c>
      <c r="AL475" s="97">
        <v>0</v>
      </c>
      <c r="AM475" s="69">
        <v>8</v>
      </c>
      <c r="AN475" s="69">
        <v>66</v>
      </c>
      <c r="AO475" s="69">
        <v>59</v>
      </c>
      <c r="AP475" s="98">
        <v>80</v>
      </c>
      <c r="AQ475" s="98">
        <v>1936</v>
      </c>
      <c r="AR475" s="97">
        <v>121</v>
      </c>
      <c r="AS475" s="97">
        <v>145</v>
      </c>
      <c r="AT475" s="97">
        <v>662</v>
      </c>
      <c r="AU475" s="97">
        <v>524</v>
      </c>
    </row>
    <row r="476" spans="1:47" s="71" customFormat="1">
      <c r="A476" s="153">
        <v>321</v>
      </c>
      <c r="B476" s="146">
        <v>468</v>
      </c>
      <c r="C476" s="154" t="s">
        <v>764</v>
      </c>
      <c r="D476" s="82">
        <f t="shared" si="99"/>
        <v>1152</v>
      </c>
      <c r="E476" s="100">
        <v>50</v>
      </c>
      <c r="F476" s="100">
        <v>81</v>
      </c>
      <c r="G476" s="97">
        <v>81</v>
      </c>
      <c r="H476" s="97">
        <v>57</v>
      </c>
      <c r="I476" s="97">
        <v>7</v>
      </c>
      <c r="J476" s="97">
        <v>52</v>
      </c>
      <c r="K476" s="97">
        <v>15</v>
      </c>
      <c r="L476" s="97">
        <v>41</v>
      </c>
      <c r="M476" s="97">
        <v>21</v>
      </c>
      <c r="N476" s="97">
        <v>32</v>
      </c>
      <c r="O476" s="97">
        <v>23</v>
      </c>
      <c r="P476" s="97">
        <v>14</v>
      </c>
      <c r="Q476" s="97">
        <v>27</v>
      </c>
      <c r="R476" s="97">
        <v>26</v>
      </c>
      <c r="S476" s="97">
        <v>32</v>
      </c>
      <c r="T476" s="97">
        <v>39</v>
      </c>
      <c r="U476" s="97">
        <v>39</v>
      </c>
      <c r="V476" s="97">
        <v>42</v>
      </c>
      <c r="W476" s="97">
        <v>34</v>
      </c>
      <c r="X476" s="97">
        <v>37</v>
      </c>
      <c r="Y476" s="97">
        <v>37</v>
      </c>
      <c r="Z476" s="97">
        <v>28</v>
      </c>
      <c r="AA476" s="97">
        <v>38</v>
      </c>
      <c r="AB476" s="97">
        <v>42</v>
      </c>
      <c r="AC476" s="97">
        <v>40</v>
      </c>
      <c r="AD476" s="97">
        <v>31</v>
      </c>
      <c r="AE476" s="97">
        <v>35</v>
      </c>
      <c r="AF476" s="97">
        <v>35</v>
      </c>
      <c r="AG476" s="97">
        <v>37</v>
      </c>
      <c r="AH476" s="97">
        <v>34</v>
      </c>
      <c r="AI476" s="97">
        <v>31</v>
      </c>
      <c r="AJ476" s="97">
        <v>14</v>
      </c>
      <c r="AK476" s="97">
        <v>0</v>
      </c>
      <c r="AL476" s="97">
        <v>0</v>
      </c>
      <c r="AM476" s="69">
        <v>8</v>
      </c>
      <c r="AN476" s="69">
        <v>14</v>
      </c>
      <c r="AO476" s="69">
        <v>36</v>
      </c>
      <c r="AP476" s="98">
        <v>17</v>
      </c>
      <c r="AQ476" s="98">
        <v>397</v>
      </c>
      <c r="AR476" s="97">
        <v>23</v>
      </c>
      <c r="AS476" s="97">
        <v>30</v>
      </c>
      <c r="AT476" s="97">
        <v>134</v>
      </c>
      <c r="AU476" s="97">
        <v>198</v>
      </c>
    </row>
    <row r="477" spans="1:47" s="71" customFormat="1">
      <c r="A477" s="153">
        <v>327</v>
      </c>
      <c r="B477" s="146">
        <v>6878</v>
      </c>
      <c r="C477" s="154" t="s">
        <v>765</v>
      </c>
      <c r="D477" s="82">
        <f t="shared" si="99"/>
        <v>905</v>
      </c>
      <c r="E477" s="100">
        <v>60</v>
      </c>
      <c r="F477" s="100">
        <v>36</v>
      </c>
      <c r="G477" s="97">
        <v>81</v>
      </c>
      <c r="H477" s="97">
        <v>71</v>
      </c>
      <c r="I477" s="97">
        <v>9</v>
      </c>
      <c r="J477" s="97">
        <v>61</v>
      </c>
      <c r="K477" s="97">
        <v>12</v>
      </c>
      <c r="L477" s="97">
        <v>26</v>
      </c>
      <c r="M477" s="97">
        <v>19</v>
      </c>
      <c r="N477" s="97">
        <v>22</v>
      </c>
      <c r="O477" s="97">
        <v>20</v>
      </c>
      <c r="P477" s="97">
        <v>11</v>
      </c>
      <c r="Q477" s="97">
        <v>24</v>
      </c>
      <c r="R477" s="97">
        <v>24</v>
      </c>
      <c r="S477" s="97">
        <v>29</v>
      </c>
      <c r="T477" s="97">
        <v>41</v>
      </c>
      <c r="U477" s="97">
        <v>25</v>
      </c>
      <c r="V477" s="97">
        <v>35</v>
      </c>
      <c r="W477" s="97">
        <v>23</v>
      </c>
      <c r="X477" s="97">
        <v>25</v>
      </c>
      <c r="Y477" s="97">
        <v>21</v>
      </c>
      <c r="Z477" s="97">
        <v>22</v>
      </c>
      <c r="AA477" s="97">
        <v>23</v>
      </c>
      <c r="AB477" s="97">
        <v>30</v>
      </c>
      <c r="AC477" s="97">
        <v>28</v>
      </c>
      <c r="AD477" s="97">
        <v>15</v>
      </c>
      <c r="AE477" s="97">
        <v>21</v>
      </c>
      <c r="AF477" s="97">
        <v>21</v>
      </c>
      <c r="AG477" s="97">
        <v>21</v>
      </c>
      <c r="AH477" s="97">
        <v>18</v>
      </c>
      <c r="AI477" s="97">
        <v>17</v>
      </c>
      <c r="AJ477" s="97">
        <v>14</v>
      </c>
      <c r="AK477" s="97">
        <v>0</v>
      </c>
      <c r="AL477" s="97">
        <v>0</v>
      </c>
      <c r="AM477" s="69">
        <v>2</v>
      </c>
      <c r="AN477" s="69">
        <v>14</v>
      </c>
      <c r="AO477" s="69">
        <v>46</v>
      </c>
      <c r="AP477" s="98">
        <v>11</v>
      </c>
      <c r="AQ477" s="98">
        <v>236</v>
      </c>
      <c r="AR477" s="97">
        <v>18</v>
      </c>
      <c r="AS477" s="97">
        <v>21</v>
      </c>
      <c r="AT477" s="97">
        <v>89</v>
      </c>
      <c r="AU477" s="97">
        <v>99</v>
      </c>
    </row>
    <row r="478" spans="1:47" s="71" customFormat="1">
      <c r="A478" s="153">
        <v>328</v>
      </c>
      <c r="B478" s="146">
        <v>6879</v>
      </c>
      <c r="C478" s="154" t="s">
        <v>766</v>
      </c>
      <c r="D478" s="82">
        <f t="shared" si="99"/>
        <v>628</v>
      </c>
      <c r="E478" s="100">
        <v>20</v>
      </c>
      <c r="F478" s="100">
        <v>31</v>
      </c>
      <c r="G478" s="97">
        <v>29</v>
      </c>
      <c r="H478" s="97">
        <v>31</v>
      </c>
      <c r="I478" s="97">
        <v>8</v>
      </c>
      <c r="J478" s="97">
        <v>21</v>
      </c>
      <c r="K478" s="97">
        <v>13</v>
      </c>
      <c r="L478" s="97">
        <v>25</v>
      </c>
      <c r="M478" s="97">
        <v>13</v>
      </c>
      <c r="N478" s="97">
        <v>18</v>
      </c>
      <c r="O478" s="97">
        <v>14</v>
      </c>
      <c r="P478" s="97">
        <v>12</v>
      </c>
      <c r="Q478" s="97">
        <v>19</v>
      </c>
      <c r="R478" s="97">
        <v>18</v>
      </c>
      <c r="S478" s="97">
        <v>25</v>
      </c>
      <c r="T478" s="97">
        <v>38</v>
      </c>
      <c r="U478" s="97">
        <v>24</v>
      </c>
      <c r="V478" s="97">
        <v>24</v>
      </c>
      <c r="W478" s="97">
        <v>15</v>
      </c>
      <c r="X478" s="97">
        <v>17</v>
      </c>
      <c r="Y478" s="97">
        <v>19</v>
      </c>
      <c r="Z478" s="97">
        <v>19</v>
      </c>
      <c r="AA478" s="97">
        <v>16</v>
      </c>
      <c r="AB478" s="97">
        <v>19</v>
      </c>
      <c r="AC478" s="97">
        <v>19</v>
      </c>
      <c r="AD478" s="97">
        <v>16</v>
      </c>
      <c r="AE478" s="97">
        <v>20</v>
      </c>
      <c r="AF478" s="97">
        <v>20</v>
      </c>
      <c r="AG478" s="97">
        <v>20</v>
      </c>
      <c r="AH478" s="97">
        <v>19</v>
      </c>
      <c r="AI478" s="97">
        <v>16</v>
      </c>
      <c r="AJ478" s="97">
        <v>10</v>
      </c>
      <c r="AK478" s="97">
        <v>0</v>
      </c>
      <c r="AL478" s="97">
        <v>0</v>
      </c>
      <c r="AM478" s="69">
        <v>0</v>
      </c>
      <c r="AN478" s="69">
        <v>10</v>
      </c>
      <c r="AO478" s="69">
        <v>16</v>
      </c>
      <c r="AP478" s="98">
        <v>11</v>
      </c>
      <c r="AQ478" s="98">
        <v>237</v>
      </c>
      <c r="AR478" s="97">
        <v>15</v>
      </c>
      <c r="AS478" s="97">
        <v>20</v>
      </c>
      <c r="AT478" s="97">
        <v>83</v>
      </c>
      <c r="AU478" s="97">
        <v>97</v>
      </c>
    </row>
    <row r="479" spans="1:47" s="71" customFormat="1">
      <c r="A479" s="86" t="s">
        <v>218</v>
      </c>
      <c r="B479" s="87" t="s">
        <v>33</v>
      </c>
      <c r="C479" s="87" t="s">
        <v>219</v>
      </c>
      <c r="D479" s="82">
        <f t="shared" si="99"/>
        <v>35462</v>
      </c>
      <c r="E479" s="100">
        <f>SUM(E480:E494)</f>
        <v>880</v>
      </c>
      <c r="F479" s="100">
        <f t="shared" ref="F479:AU479" si="107">SUM(F480:F494)</f>
        <v>828</v>
      </c>
      <c r="G479" s="100">
        <f t="shared" si="107"/>
        <v>767</v>
      </c>
      <c r="H479" s="100">
        <f t="shared" si="107"/>
        <v>758</v>
      </c>
      <c r="I479" s="100">
        <f t="shared" si="107"/>
        <v>599</v>
      </c>
      <c r="J479" s="100">
        <f t="shared" si="107"/>
        <v>707</v>
      </c>
      <c r="K479" s="100">
        <f t="shared" si="107"/>
        <v>698</v>
      </c>
      <c r="L479" s="100">
        <f t="shared" si="107"/>
        <v>671</v>
      </c>
      <c r="M479" s="105">
        <f t="shared" si="107"/>
        <v>682</v>
      </c>
      <c r="N479" s="100">
        <f t="shared" si="107"/>
        <v>615</v>
      </c>
      <c r="O479" s="100">
        <f t="shared" si="107"/>
        <v>704</v>
      </c>
      <c r="P479" s="100">
        <f t="shared" si="107"/>
        <v>725</v>
      </c>
      <c r="Q479" s="100">
        <f t="shared" si="107"/>
        <v>672</v>
      </c>
      <c r="R479" s="100">
        <f t="shared" si="107"/>
        <v>729</v>
      </c>
      <c r="S479" s="100">
        <f t="shared" si="107"/>
        <v>707</v>
      </c>
      <c r="T479" s="100">
        <f t="shared" si="107"/>
        <v>753</v>
      </c>
      <c r="U479" s="100">
        <f t="shared" si="107"/>
        <v>720</v>
      </c>
      <c r="V479" s="100">
        <f t="shared" si="107"/>
        <v>634</v>
      </c>
      <c r="W479" s="100">
        <f t="shared" si="107"/>
        <v>692</v>
      </c>
      <c r="X479" s="100">
        <f t="shared" si="107"/>
        <v>667</v>
      </c>
      <c r="Y479" s="100">
        <f t="shared" si="107"/>
        <v>3061</v>
      </c>
      <c r="Z479" s="100">
        <f t="shared" si="107"/>
        <v>3106</v>
      </c>
      <c r="AA479" s="100">
        <f t="shared" si="107"/>
        <v>2830</v>
      </c>
      <c r="AB479" s="100">
        <f t="shared" si="107"/>
        <v>2594</v>
      </c>
      <c r="AC479" s="100">
        <f t="shared" si="107"/>
        <v>2162</v>
      </c>
      <c r="AD479" s="100">
        <f t="shared" si="107"/>
        <v>1809</v>
      </c>
      <c r="AE479" s="100">
        <f t="shared" si="107"/>
        <v>1468</v>
      </c>
      <c r="AF479" s="100">
        <f t="shared" si="107"/>
        <v>1264</v>
      </c>
      <c r="AG479" s="100">
        <f t="shared" si="107"/>
        <v>1001</v>
      </c>
      <c r="AH479" s="100">
        <f t="shared" si="107"/>
        <v>728</v>
      </c>
      <c r="AI479" s="100">
        <f t="shared" si="107"/>
        <v>538</v>
      </c>
      <c r="AJ479" s="100">
        <f t="shared" si="107"/>
        <v>352</v>
      </c>
      <c r="AK479" s="100">
        <f t="shared" si="107"/>
        <v>169</v>
      </c>
      <c r="AL479" s="100">
        <f t="shared" si="107"/>
        <v>172</v>
      </c>
      <c r="AM479" s="100">
        <f t="shared" si="107"/>
        <v>42</v>
      </c>
      <c r="AN479" s="100">
        <f t="shared" si="107"/>
        <v>447</v>
      </c>
      <c r="AO479" s="100">
        <f t="shared" si="107"/>
        <v>433</v>
      </c>
      <c r="AP479" s="100">
        <f t="shared" si="107"/>
        <v>1058</v>
      </c>
      <c r="AQ479" s="100">
        <f t="shared" si="107"/>
        <v>18153</v>
      </c>
      <c r="AR479" s="100">
        <f t="shared" si="107"/>
        <v>1684</v>
      </c>
      <c r="AS479" s="100">
        <f t="shared" si="107"/>
        <v>1717</v>
      </c>
      <c r="AT479" s="100">
        <f t="shared" si="107"/>
        <v>8003</v>
      </c>
      <c r="AU479" s="100">
        <f t="shared" si="107"/>
        <v>1114</v>
      </c>
    </row>
    <row r="480" spans="1:47" s="71" customFormat="1">
      <c r="A480" s="153">
        <v>301</v>
      </c>
      <c r="B480" s="146">
        <v>495</v>
      </c>
      <c r="C480" s="154" t="s">
        <v>767</v>
      </c>
      <c r="D480" s="82">
        <f t="shared" si="99"/>
        <v>9859</v>
      </c>
      <c r="E480" s="100">
        <v>286</v>
      </c>
      <c r="F480" s="100">
        <v>265</v>
      </c>
      <c r="G480" s="97">
        <v>243</v>
      </c>
      <c r="H480" s="97">
        <v>242</v>
      </c>
      <c r="I480" s="97">
        <v>139</v>
      </c>
      <c r="J480" s="97">
        <v>230</v>
      </c>
      <c r="K480" s="97">
        <v>186</v>
      </c>
      <c r="L480" s="97">
        <v>162</v>
      </c>
      <c r="M480" s="97">
        <v>168</v>
      </c>
      <c r="N480" s="97">
        <v>176</v>
      </c>
      <c r="O480" s="97">
        <v>188</v>
      </c>
      <c r="P480" s="97">
        <v>198</v>
      </c>
      <c r="Q480" s="97">
        <v>172</v>
      </c>
      <c r="R480" s="97">
        <v>211</v>
      </c>
      <c r="S480" s="97">
        <v>194</v>
      </c>
      <c r="T480" s="97">
        <v>252</v>
      </c>
      <c r="U480" s="97">
        <v>218</v>
      </c>
      <c r="V480" s="97">
        <v>187</v>
      </c>
      <c r="W480" s="97">
        <v>198</v>
      </c>
      <c r="X480" s="97">
        <v>196</v>
      </c>
      <c r="Y480" s="97">
        <v>920</v>
      </c>
      <c r="Z480" s="97">
        <v>799</v>
      </c>
      <c r="AA480" s="97">
        <v>840</v>
      </c>
      <c r="AB480" s="97">
        <v>699</v>
      </c>
      <c r="AC480" s="97">
        <v>400</v>
      </c>
      <c r="AD480" s="97">
        <v>460</v>
      </c>
      <c r="AE480" s="97">
        <v>430</v>
      </c>
      <c r="AF480" s="97">
        <v>389</v>
      </c>
      <c r="AG480" s="97">
        <v>260</v>
      </c>
      <c r="AH480" s="97">
        <v>204</v>
      </c>
      <c r="AI480" s="97">
        <v>156</v>
      </c>
      <c r="AJ480" s="97">
        <v>100</v>
      </c>
      <c r="AK480" s="97">
        <v>45</v>
      </c>
      <c r="AL480" s="97">
        <v>46</v>
      </c>
      <c r="AM480" s="69">
        <v>14</v>
      </c>
      <c r="AN480" s="69">
        <v>228</v>
      </c>
      <c r="AO480" s="69">
        <v>221</v>
      </c>
      <c r="AP480" s="98">
        <v>465</v>
      </c>
      <c r="AQ480" s="98">
        <v>4520</v>
      </c>
      <c r="AR480" s="97">
        <v>515</v>
      </c>
      <c r="AS480" s="97">
        <v>561</v>
      </c>
      <c r="AT480" s="97">
        <v>2229</v>
      </c>
      <c r="AU480" s="97">
        <v>342</v>
      </c>
    </row>
    <row r="481" spans="1:47" s="71" customFormat="1">
      <c r="A481" s="153">
        <v>302</v>
      </c>
      <c r="B481" s="146">
        <v>496</v>
      </c>
      <c r="C481" s="154" t="s">
        <v>768</v>
      </c>
      <c r="D481" s="82">
        <f t="shared" si="99"/>
        <v>1736</v>
      </c>
      <c r="E481" s="100">
        <v>52</v>
      </c>
      <c r="F481" s="100">
        <v>49</v>
      </c>
      <c r="G481" s="97">
        <v>49</v>
      </c>
      <c r="H481" s="97">
        <v>48</v>
      </c>
      <c r="I481" s="97">
        <v>27</v>
      </c>
      <c r="J481" s="97">
        <v>41</v>
      </c>
      <c r="K481" s="97">
        <v>35</v>
      </c>
      <c r="L481" s="97">
        <v>39</v>
      </c>
      <c r="M481" s="97">
        <v>36</v>
      </c>
      <c r="N481" s="97">
        <v>26</v>
      </c>
      <c r="O481" s="97">
        <v>43</v>
      </c>
      <c r="P481" s="97">
        <v>44</v>
      </c>
      <c r="Q481" s="97">
        <v>29</v>
      </c>
      <c r="R481" s="97">
        <v>32</v>
      </c>
      <c r="S481" s="97">
        <v>32</v>
      </c>
      <c r="T481" s="97">
        <v>33</v>
      </c>
      <c r="U481" s="97">
        <v>39</v>
      </c>
      <c r="V481" s="97">
        <v>19</v>
      </c>
      <c r="W481" s="97">
        <v>23</v>
      </c>
      <c r="X481" s="97">
        <v>28</v>
      </c>
      <c r="Y481" s="97">
        <v>114</v>
      </c>
      <c r="Z481" s="97">
        <v>156</v>
      </c>
      <c r="AA481" s="97">
        <v>120</v>
      </c>
      <c r="AB481" s="97">
        <v>131</v>
      </c>
      <c r="AC481" s="97">
        <v>108</v>
      </c>
      <c r="AD481" s="97">
        <v>87</v>
      </c>
      <c r="AE481" s="97">
        <v>81</v>
      </c>
      <c r="AF481" s="97">
        <v>60</v>
      </c>
      <c r="AG481" s="97">
        <v>55</v>
      </c>
      <c r="AH481" s="97">
        <v>40</v>
      </c>
      <c r="AI481" s="97">
        <v>30</v>
      </c>
      <c r="AJ481" s="97">
        <v>16</v>
      </c>
      <c r="AK481" s="97">
        <v>7</v>
      </c>
      <c r="AL481" s="97">
        <v>7</v>
      </c>
      <c r="AM481" s="69">
        <v>6</v>
      </c>
      <c r="AN481" s="69">
        <v>16</v>
      </c>
      <c r="AO481" s="69">
        <v>15</v>
      </c>
      <c r="AP481" s="98">
        <v>38</v>
      </c>
      <c r="AQ481" s="98">
        <v>735</v>
      </c>
      <c r="AR481" s="97">
        <v>72</v>
      </c>
      <c r="AS481" s="97">
        <v>83</v>
      </c>
      <c r="AT481" s="97">
        <v>361</v>
      </c>
      <c r="AU481" s="97">
        <v>45</v>
      </c>
    </row>
    <row r="482" spans="1:47" s="71" customFormat="1">
      <c r="A482" s="153">
        <v>303</v>
      </c>
      <c r="B482" s="146">
        <v>497</v>
      </c>
      <c r="C482" s="154" t="s">
        <v>769</v>
      </c>
      <c r="D482" s="82">
        <f t="shared" si="99"/>
        <v>3290</v>
      </c>
      <c r="E482" s="100">
        <v>76</v>
      </c>
      <c r="F482" s="100">
        <v>73</v>
      </c>
      <c r="G482" s="97">
        <v>73</v>
      </c>
      <c r="H482" s="97">
        <v>72</v>
      </c>
      <c r="I482" s="97">
        <v>67</v>
      </c>
      <c r="J482" s="97">
        <v>69</v>
      </c>
      <c r="K482" s="97">
        <v>73</v>
      </c>
      <c r="L482" s="97">
        <v>71</v>
      </c>
      <c r="M482" s="97">
        <v>76</v>
      </c>
      <c r="N482" s="97">
        <v>61</v>
      </c>
      <c r="O482" s="97">
        <v>69</v>
      </c>
      <c r="P482" s="97">
        <v>70</v>
      </c>
      <c r="Q482" s="97">
        <v>64</v>
      </c>
      <c r="R482" s="97">
        <v>71</v>
      </c>
      <c r="S482" s="97">
        <v>63</v>
      </c>
      <c r="T482" s="97">
        <v>67</v>
      </c>
      <c r="U482" s="97">
        <v>66</v>
      </c>
      <c r="V482" s="97">
        <v>59</v>
      </c>
      <c r="W482" s="97">
        <v>59</v>
      </c>
      <c r="X482" s="97">
        <v>54</v>
      </c>
      <c r="Y482" s="97">
        <v>293</v>
      </c>
      <c r="Z482" s="97">
        <v>297</v>
      </c>
      <c r="AA482" s="97">
        <v>267</v>
      </c>
      <c r="AB482" s="97">
        <v>238</v>
      </c>
      <c r="AC482" s="97">
        <v>192</v>
      </c>
      <c r="AD482" s="97">
        <v>180</v>
      </c>
      <c r="AE482" s="97">
        <v>126</v>
      </c>
      <c r="AF482" s="97">
        <v>108</v>
      </c>
      <c r="AG482" s="97">
        <v>88</v>
      </c>
      <c r="AH482" s="97">
        <v>65</v>
      </c>
      <c r="AI482" s="97">
        <v>35</v>
      </c>
      <c r="AJ482" s="97">
        <v>32</v>
      </c>
      <c r="AK482" s="97">
        <v>8</v>
      </c>
      <c r="AL482" s="97">
        <v>8</v>
      </c>
      <c r="AM482" s="69">
        <v>1</v>
      </c>
      <c r="AN482" s="69">
        <v>34</v>
      </c>
      <c r="AO482" s="69">
        <v>35</v>
      </c>
      <c r="AP482" s="98">
        <v>81</v>
      </c>
      <c r="AQ482" s="98">
        <v>1420</v>
      </c>
      <c r="AR482" s="97">
        <v>157</v>
      </c>
      <c r="AS482" s="97">
        <v>151</v>
      </c>
      <c r="AT482" s="97">
        <v>753</v>
      </c>
      <c r="AU482" s="97">
        <v>92</v>
      </c>
    </row>
    <row r="483" spans="1:47" s="71" customFormat="1">
      <c r="A483" s="153">
        <v>304</v>
      </c>
      <c r="B483" s="146">
        <v>498</v>
      </c>
      <c r="C483" s="154" t="s">
        <v>770</v>
      </c>
      <c r="D483" s="82">
        <f t="shared" si="99"/>
        <v>3299</v>
      </c>
      <c r="E483" s="100">
        <v>78</v>
      </c>
      <c r="F483" s="100">
        <v>74</v>
      </c>
      <c r="G483" s="97">
        <v>76</v>
      </c>
      <c r="H483" s="97">
        <v>75</v>
      </c>
      <c r="I483" s="97">
        <v>68</v>
      </c>
      <c r="J483" s="97">
        <v>71</v>
      </c>
      <c r="K483" s="97">
        <v>72</v>
      </c>
      <c r="L483" s="97">
        <v>72</v>
      </c>
      <c r="M483" s="97">
        <v>72</v>
      </c>
      <c r="N483" s="97">
        <v>65</v>
      </c>
      <c r="O483" s="97">
        <v>69</v>
      </c>
      <c r="P483" s="97">
        <v>70</v>
      </c>
      <c r="Q483" s="97">
        <v>68</v>
      </c>
      <c r="R483" s="97">
        <v>74</v>
      </c>
      <c r="S483" s="97">
        <v>66</v>
      </c>
      <c r="T483" s="97">
        <v>62</v>
      </c>
      <c r="U483" s="97">
        <v>69</v>
      </c>
      <c r="V483" s="97">
        <v>59</v>
      </c>
      <c r="W483" s="97">
        <v>52</v>
      </c>
      <c r="X483" s="97">
        <v>65</v>
      </c>
      <c r="Y483" s="97">
        <v>329</v>
      </c>
      <c r="Z483" s="97">
        <v>335</v>
      </c>
      <c r="AA483" s="97">
        <v>222</v>
      </c>
      <c r="AB483" s="97">
        <v>229</v>
      </c>
      <c r="AC483" s="97">
        <v>190</v>
      </c>
      <c r="AD483" s="97">
        <v>135</v>
      </c>
      <c r="AE483" s="97">
        <v>130</v>
      </c>
      <c r="AF483" s="97">
        <v>102</v>
      </c>
      <c r="AG483" s="97">
        <v>94</v>
      </c>
      <c r="AH483" s="97">
        <v>63</v>
      </c>
      <c r="AI483" s="97">
        <v>45</v>
      </c>
      <c r="AJ483" s="97">
        <v>25</v>
      </c>
      <c r="AK483" s="97">
        <v>11</v>
      </c>
      <c r="AL483" s="97">
        <v>12</v>
      </c>
      <c r="AM483" s="69">
        <v>2</v>
      </c>
      <c r="AN483" s="69">
        <v>25</v>
      </c>
      <c r="AO483" s="69">
        <v>23</v>
      </c>
      <c r="AP483" s="98">
        <v>83</v>
      </c>
      <c r="AQ483" s="98">
        <v>1621</v>
      </c>
      <c r="AR483" s="97">
        <v>163</v>
      </c>
      <c r="AS483" s="97">
        <v>156</v>
      </c>
      <c r="AT483" s="97">
        <v>738</v>
      </c>
      <c r="AU483" s="97">
        <v>82</v>
      </c>
    </row>
    <row r="484" spans="1:47" s="71" customFormat="1">
      <c r="A484" s="153">
        <v>305</v>
      </c>
      <c r="B484" s="146">
        <v>499</v>
      </c>
      <c r="C484" s="154" t="s">
        <v>771</v>
      </c>
      <c r="D484" s="82">
        <f t="shared" si="99"/>
        <v>2979</v>
      </c>
      <c r="E484" s="100">
        <v>72</v>
      </c>
      <c r="F484" s="100">
        <v>62</v>
      </c>
      <c r="G484" s="97">
        <v>69</v>
      </c>
      <c r="H484" s="97">
        <v>64</v>
      </c>
      <c r="I484" s="97">
        <v>62</v>
      </c>
      <c r="J484" s="97">
        <v>62</v>
      </c>
      <c r="K484" s="97">
        <v>62</v>
      </c>
      <c r="L484" s="97">
        <v>63</v>
      </c>
      <c r="M484" s="97">
        <v>70</v>
      </c>
      <c r="N484" s="97">
        <v>64</v>
      </c>
      <c r="O484" s="97">
        <v>64</v>
      </c>
      <c r="P484" s="97">
        <v>66</v>
      </c>
      <c r="Q484" s="97">
        <v>57</v>
      </c>
      <c r="R484" s="97">
        <v>74</v>
      </c>
      <c r="S484" s="97">
        <v>71</v>
      </c>
      <c r="T484" s="97">
        <v>59</v>
      </c>
      <c r="U484" s="97">
        <v>48</v>
      </c>
      <c r="V484" s="97">
        <v>49</v>
      </c>
      <c r="W484" s="97">
        <v>49</v>
      </c>
      <c r="X484" s="97">
        <v>49</v>
      </c>
      <c r="Y484" s="97">
        <v>207</v>
      </c>
      <c r="Z484" s="97">
        <v>252</v>
      </c>
      <c r="AA484" s="97">
        <v>227</v>
      </c>
      <c r="AB484" s="97">
        <v>218</v>
      </c>
      <c r="AC484" s="97">
        <v>173</v>
      </c>
      <c r="AD484" s="97">
        <v>220</v>
      </c>
      <c r="AE484" s="97">
        <v>99</v>
      </c>
      <c r="AF484" s="97">
        <v>90</v>
      </c>
      <c r="AG484" s="97">
        <v>93</v>
      </c>
      <c r="AH484" s="97">
        <v>60</v>
      </c>
      <c r="AI484" s="97">
        <v>45</v>
      </c>
      <c r="AJ484" s="97">
        <v>30</v>
      </c>
      <c r="AK484" s="97">
        <v>14</v>
      </c>
      <c r="AL484" s="97">
        <v>15</v>
      </c>
      <c r="AM484" s="69">
        <v>1</v>
      </c>
      <c r="AN484" s="69">
        <v>32</v>
      </c>
      <c r="AO484" s="69">
        <v>32</v>
      </c>
      <c r="AP484" s="98">
        <v>66</v>
      </c>
      <c r="AQ484" s="98">
        <v>1703</v>
      </c>
      <c r="AR484" s="97">
        <v>164</v>
      </c>
      <c r="AS484" s="97">
        <v>162</v>
      </c>
      <c r="AT484" s="97">
        <v>663</v>
      </c>
      <c r="AU484" s="97">
        <v>76</v>
      </c>
    </row>
    <row r="485" spans="1:47" s="71" customFormat="1">
      <c r="A485" s="153">
        <v>307</v>
      </c>
      <c r="B485" s="146">
        <v>500</v>
      </c>
      <c r="C485" s="154" t="s">
        <v>772</v>
      </c>
      <c r="D485" s="82">
        <f t="shared" si="99"/>
        <v>3574</v>
      </c>
      <c r="E485" s="100">
        <v>72</v>
      </c>
      <c r="F485" s="100">
        <v>62</v>
      </c>
      <c r="G485" s="97">
        <v>69</v>
      </c>
      <c r="H485" s="97">
        <v>69</v>
      </c>
      <c r="I485" s="97">
        <v>68</v>
      </c>
      <c r="J485" s="97">
        <v>62</v>
      </c>
      <c r="K485" s="97">
        <v>74</v>
      </c>
      <c r="L485" s="97">
        <v>74</v>
      </c>
      <c r="M485" s="97">
        <v>77</v>
      </c>
      <c r="N485" s="97">
        <v>66</v>
      </c>
      <c r="O485" s="97">
        <v>66</v>
      </c>
      <c r="P485" s="97">
        <v>68</v>
      </c>
      <c r="Q485" s="97">
        <v>84</v>
      </c>
      <c r="R485" s="97">
        <v>80</v>
      </c>
      <c r="S485" s="97">
        <v>87</v>
      </c>
      <c r="T485" s="97">
        <v>110</v>
      </c>
      <c r="U485" s="97">
        <v>115</v>
      </c>
      <c r="V485" s="97">
        <v>87</v>
      </c>
      <c r="W485" s="97">
        <v>102</v>
      </c>
      <c r="X485" s="97">
        <v>98</v>
      </c>
      <c r="Y485" s="97">
        <v>358</v>
      </c>
      <c r="Z485" s="97">
        <v>357</v>
      </c>
      <c r="AA485" s="97">
        <v>235</v>
      </c>
      <c r="AB485" s="97">
        <v>228</v>
      </c>
      <c r="AC485" s="97">
        <v>197</v>
      </c>
      <c r="AD485" s="97">
        <v>154</v>
      </c>
      <c r="AE485" s="97">
        <v>109</v>
      </c>
      <c r="AF485" s="97">
        <v>101</v>
      </c>
      <c r="AG485" s="97">
        <v>89</v>
      </c>
      <c r="AH485" s="97">
        <v>47</v>
      </c>
      <c r="AI485" s="97">
        <v>49</v>
      </c>
      <c r="AJ485" s="97">
        <v>30</v>
      </c>
      <c r="AK485" s="97">
        <v>15</v>
      </c>
      <c r="AL485" s="97">
        <v>15</v>
      </c>
      <c r="AM485" s="69">
        <v>3</v>
      </c>
      <c r="AN485" s="69">
        <v>32</v>
      </c>
      <c r="AO485" s="69">
        <v>32</v>
      </c>
      <c r="AP485" s="98">
        <v>75</v>
      </c>
      <c r="AQ485" s="98">
        <v>1648</v>
      </c>
      <c r="AR485" s="97">
        <v>168</v>
      </c>
      <c r="AS485" s="97">
        <v>185</v>
      </c>
      <c r="AT485" s="97">
        <v>756</v>
      </c>
      <c r="AU485" s="97">
        <v>86</v>
      </c>
    </row>
    <row r="486" spans="1:47" s="71" customFormat="1">
      <c r="A486" s="153">
        <v>308</v>
      </c>
      <c r="B486" s="146">
        <v>501</v>
      </c>
      <c r="C486" s="154" t="s">
        <v>773</v>
      </c>
      <c r="D486" s="82">
        <f t="shared" si="99"/>
        <v>885</v>
      </c>
      <c r="E486" s="100">
        <v>16</v>
      </c>
      <c r="F486" s="100">
        <v>16</v>
      </c>
      <c r="G486" s="97">
        <v>15</v>
      </c>
      <c r="H486" s="97">
        <v>15</v>
      </c>
      <c r="I486" s="97">
        <v>12</v>
      </c>
      <c r="J486" s="97">
        <v>11</v>
      </c>
      <c r="K486" s="97">
        <v>13</v>
      </c>
      <c r="L486" s="97">
        <v>12</v>
      </c>
      <c r="M486" s="97">
        <v>11</v>
      </c>
      <c r="N486" s="97">
        <v>8</v>
      </c>
      <c r="O486" s="97">
        <v>13</v>
      </c>
      <c r="P486" s="97">
        <v>15</v>
      </c>
      <c r="Q486" s="97">
        <v>14</v>
      </c>
      <c r="R486" s="97">
        <v>14</v>
      </c>
      <c r="S486" s="97">
        <v>14</v>
      </c>
      <c r="T486" s="97">
        <v>12</v>
      </c>
      <c r="U486" s="97">
        <v>7</v>
      </c>
      <c r="V486" s="97">
        <v>8</v>
      </c>
      <c r="W486" s="97">
        <v>23</v>
      </c>
      <c r="X486" s="97">
        <v>19</v>
      </c>
      <c r="Y486" s="97">
        <v>89</v>
      </c>
      <c r="Z486" s="97">
        <v>77</v>
      </c>
      <c r="AA486" s="97">
        <v>67</v>
      </c>
      <c r="AB486" s="97">
        <v>100</v>
      </c>
      <c r="AC486" s="97">
        <v>97</v>
      </c>
      <c r="AD486" s="97">
        <v>45</v>
      </c>
      <c r="AE486" s="97">
        <v>34</v>
      </c>
      <c r="AF486" s="97">
        <v>32</v>
      </c>
      <c r="AG486" s="97">
        <v>29</v>
      </c>
      <c r="AH486" s="97">
        <v>17</v>
      </c>
      <c r="AI486" s="97">
        <v>10</v>
      </c>
      <c r="AJ486" s="97">
        <v>10</v>
      </c>
      <c r="AK486" s="97">
        <v>5</v>
      </c>
      <c r="AL486" s="97">
        <v>5</v>
      </c>
      <c r="AM486" s="69">
        <v>2</v>
      </c>
      <c r="AN486" s="69">
        <v>7</v>
      </c>
      <c r="AO486" s="69">
        <v>7</v>
      </c>
      <c r="AP486" s="98">
        <v>20</v>
      </c>
      <c r="AQ486" s="98">
        <v>325</v>
      </c>
      <c r="AR486" s="97">
        <v>30</v>
      </c>
      <c r="AS486" s="97">
        <v>31</v>
      </c>
      <c r="AT486" s="97">
        <v>237</v>
      </c>
      <c r="AU486" s="97">
        <v>31</v>
      </c>
    </row>
    <row r="487" spans="1:47" s="71" customFormat="1">
      <c r="A487" s="153">
        <v>309</v>
      </c>
      <c r="B487" s="146">
        <v>502</v>
      </c>
      <c r="C487" s="154" t="s">
        <v>774</v>
      </c>
      <c r="D487" s="82">
        <f t="shared" si="99"/>
        <v>1258</v>
      </c>
      <c r="E487" s="100">
        <v>22</v>
      </c>
      <c r="F487" s="100">
        <v>21</v>
      </c>
      <c r="G487" s="97">
        <v>15</v>
      </c>
      <c r="H487" s="97">
        <v>15</v>
      </c>
      <c r="I487" s="97">
        <v>16</v>
      </c>
      <c r="J487" s="97">
        <v>11</v>
      </c>
      <c r="K487" s="97">
        <v>17</v>
      </c>
      <c r="L487" s="97">
        <v>17</v>
      </c>
      <c r="M487" s="97">
        <v>15</v>
      </c>
      <c r="N487" s="97">
        <v>15</v>
      </c>
      <c r="O487" s="97">
        <v>19</v>
      </c>
      <c r="P487" s="97">
        <v>20</v>
      </c>
      <c r="Q487" s="97">
        <v>26</v>
      </c>
      <c r="R487" s="97">
        <v>17</v>
      </c>
      <c r="S487" s="97">
        <v>22</v>
      </c>
      <c r="T487" s="97">
        <v>20</v>
      </c>
      <c r="U487" s="97">
        <v>14</v>
      </c>
      <c r="V487" s="97">
        <v>21</v>
      </c>
      <c r="W487" s="97">
        <v>19</v>
      </c>
      <c r="X487" s="97">
        <v>16</v>
      </c>
      <c r="Y487" s="97">
        <v>100</v>
      </c>
      <c r="Z487" s="97">
        <v>104</v>
      </c>
      <c r="AA487" s="97">
        <v>69</v>
      </c>
      <c r="AB487" s="97">
        <v>100</v>
      </c>
      <c r="AC487" s="97">
        <v>234</v>
      </c>
      <c r="AD487" s="97">
        <v>60</v>
      </c>
      <c r="AE487" s="97">
        <v>58</v>
      </c>
      <c r="AF487" s="97">
        <v>47</v>
      </c>
      <c r="AG487" s="97">
        <v>50</v>
      </c>
      <c r="AH487" s="97">
        <v>30</v>
      </c>
      <c r="AI487" s="97">
        <v>19</v>
      </c>
      <c r="AJ487" s="97">
        <v>15</v>
      </c>
      <c r="AK487" s="97">
        <v>7</v>
      </c>
      <c r="AL487" s="97">
        <v>7</v>
      </c>
      <c r="AM487" s="69">
        <v>3</v>
      </c>
      <c r="AN487" s="69">
        <v>15</v>
      </c>
      <c r="AO487" s="69">
        <v>13</v>
      </c>
      <c r="AP487" s="98">
        <v>29</v>
      </c>
      <c r="AQ487" s="98">
        <v>825</v>
      </c>
      <c r="AR487" s="97">
        <v>43</v>
      </c>
      <c r="AS487" s="97">
        <v>42</v>
      </c>
      <c r="AT487" s="97">
        <v>344</v>
      </c>
      <c r="AU487" s="97">
        <v>42</v>
      </c>
    </row>
    <row r="488" spans="1:47" s="71" customFormat="1">
      <c r="A488" s="153">
        <v>310</v>
      </c>
      <c r="B488" s="146">
        <v>503</v>
      </c>
      <c r="C488" s="154" t="s">
        <v>775</v>
      </c>
      <c r="D488" s="82">
        <f t="shared" si="99"/>
        <v>979</v>
      </c>
      <c r="E488" s="100">
        <v>29</v>
      </c>
      <c r="F488" s="100">
        <v>29</v>
      </c>
      <c r="G488" s="97">
        <v>15</v>
      </c>
      <c r="H488" s="97">
        <v>15</v>
      </c>
      <c r="I488" s="97">
        <v>21</v>
      </c>
      <c r="J488" s="97">
        <v>11</v>
      </c>
      <c r="K488" s="97">
        <v>25</v>
      </c>
      <c r="L488" s="97">
        <v>25</v>
      </c>
      <c r="M488" s="97">
        <v>29</v>
      </c>
      <c r="N488" s="97">
        <v>17</v>
      </c>
      <c r="O488" s="97">
        <v>22</v>
      </c>
      <c r="P488" s="97">
        <v>23</v>
      </c>
      <c r="Q488" s="97">
        <v>15</v>
      </c>
      <c r="R488" s="97">
        <v>15</v>
      </c>
      <c r="S488" s="97">
        <v>19</v>
      </c>
      <c r="T488" s="97">
        <v>17</v>
      </c>
      <c r="U488" s="97">
        <v>11</v>
      </c>
      <c r="V488" s="97">
        <v>10</v>
      </c>
      <c r="W488" s="97">
        <v>12</v>
      </c>
      <c r="X488" s="97">
        <v>10</v>
      </c>
      <c r="Y488" s="97">
        <v>79</v>
      </c>
      <c r="Z488" s="97">
        <v>85</v>
      </c>
      <c r="AA488" s="97">
        <v>85</v>
      </c>
      <c r="AB488" s="97">
        <v>80</v>
      </c>
      <c r="AC488" s="97">
        <v>62</v>
      </c>
      <c r="AD488" s="97">
        <v>49</v>
      </c>
      <c r="AE488" s="97">
        <v>52</v>
      </c>
      <c r="AF488" s="97">
        <v>41</v>
      </c>
      <c r="AG488" s="97">
        <v>16</v>
      </c>
      <c r="AH488" s="97">
        <v>25</v>
      </c>
      <c r="AI488" s="97">
        <v>17</v>
      </c>
      <c r="AJ488" s="97">
        <v>12</v>
      </c>
      <c r="AK488" s="97">
        <v>3</v>
      </c>
      <c r="AL488" s="97">
        <v>3</v>
      </c>
      <c r="AM488" s="69">
        <v>2</v>
      </c>
      <c r="AN488" s="69">
        <v>6</v>
      </c>
      <c r="AO488" s="69">
        <v>6</v>
      </c>
      <c r="AP488" s="98">
        <v>23</v>
      </c>
      <c r="AQ488" s="98">
        <v>758</v>
      </c>
      <c r="AR488" s="97">
        <v>62</v>
      </c>
      <c r="AS488" s="97">
        <v>27</v>
      </c>
      <c r="AT488" s="97">
        <v>221</v>
      </c>
      <c r="AU488" s="97">
        <v>35</v>
      </c>
    </row>
    <row r="489" spans="1:47" s="71" customFormat="1">
      <c r="A489" s="153">
        <v>311</v>
      </c>
      <c r="B489" s="146">
        <v>504</v>
      </c>
      <c r="C489" s="154" t="s">
        <v>776</v>
      </c>
      <c r="D489" s="82">
        <f t="shared" si="99"/>
        <v>896</v>
      </c>
      <c r="E489" s="100">
        <v>22</v>
      </c>
      <c r="F489" s="100">
        <v>22</v>
      </c>
      <c r="G489" s="97">
        <v>16</v>
      </c>
      <c r="H489" s="97">
        <v>16</v>
      </c>
      <c r="I489" s="97">
        <v>14</v>
      </c>
      <c r="J489" s="97">
        <v>12</v>
      </c>
      <c r="K489" s="97">
        <v>15</v>
      </c>
      <c r="L489" s="97">
        <v>15</v>
      </c>
      <c r="M489" s="97">
        <v>12</v>
      </c>
      <c r="N489" s="97">
        <v>11</v>
      </c>
      <c r="O489" s="97">
        <v>18</v>
      </c>
      <c r="P489" s="97">
        <v>18</v>
      </c>
      <c r="Q489" s="97">
        <v>14</v>
      </c>
      <c r="R489" s="97">
        <v>14</v>
      </c>
      <c r="S489" s="97">
        <v>14</v>
      </c>
      <c r="T489" s="97">
        <v>15</v>
      </c>
      <c r="U489" s="97">
        <v>10</v>
      </c>
      <c r="V489" s="97">
        <v>9</v>
      </c>
      <c r="W489" s="97">
        <v>14</v>
      </c>
      <c r="X489" s="97">
        <v>8</v>
      </c>
      <c r="Y489" s="97">
        <v>67</v>
      </c>
      <c r="Z489" s="97">
        <v>82</v>
      </c>
      <c r="AA489" s="97">
        <v>83</v>
      </c>
      <c r="AB489" s="97">
        <v>100</v>
      </c>
      <c r="AC489" s="97">
        <v>61</v>
      </c>
      <c r="AD489" s="97">
        <v>39</v>
      </c>
      <c r="AE489" s="97">
        <v>48</v>
      </c>
      <c r="AF489" s="97">
        <v>37</v>
      </c>
      <c r="AG489" s="97">
        <v>34</v>
      </c>
      <c r="AH489" s="97">
        <v>25</v>
      </c>
      <c r="AI489" s="97">
        <v>12</v>
      </c>
      <c r="AJ489" s="97">
        <v>11</v>
      </c>
      <c r="AK489" s="97">
        <v>4</v>
      </c>
      <c r="AL489" s="97">
        <v>4</v>
      </c>
      <c r="AM489" s="69">
        <v>2</v>
      </c>
      <c r="AN489" s="69">
        <v>7</v>
      </c>
      <c r="AO489" s="69">
        <v>7</v>
      </c>
      <c r="AP489" s="98">
        <v>25</v>
      </c>
      <c r="AQ489" s="98">
        <v>750</v>
      </c>
      <c r="AR489" s="97">
        <v>30</v>
      </c>
      <c r="AS489" s="97">
        <v>23</v>
      </c>
      <c r="AT489" s="97">
        <v>218</v>
      </c>
      <c r="AU489" s="97">
        <v>31</v>
      </c>
    </row>
    <row r="490" spans="1:47" s="71" customFormat="1">
      <c r="A490" s="153">
        <v>312</v>
      </c>
      <c r="B490" s="146">
        <v>505</v>
      </c>
      <c r="C490" s="154" t="s">
        <v>777</v>
      </c>
      <c r="D490" s="82">
        <f t="shared" si="99"/>
        <v>1027</v>
      </c>
      <c r="E490" s="100">
        <v>22</v>
      </c>
      <c r="F490" s="100">
        <v>22</v>
      </c>
      <c r="G490" s="97">
        <v>15</v>
      </c>
      <c r="H490" s="97">
        <v>15</v>
      </c>
      <c r="I490" s="97">
        <v>14</v>
      </c>
      <c r="J490" s="97">
        <v>15</v>
      </c>
      <c r="K490" s="97">
        <v>19</v>
      </c>
      <c r="L490" s="97">
        <v>19</v>
      </c>
      <c r="M490" s="97">
        <v>13</v>
      </c>
      <c r="N490" s="97">
        <v>13</v>
      </c>
      <c r="O490" s="97">
        <v>18</v>
      </c>
      <c r="P490" s="97">
        <v>18</v>
      </c>
      <c r="Q490" s="97">
        <v>11</v>
      </c>
      <c r="R490" s="97">
        <v>15</v>
      </c>
      <c r="S490" s="97">
        <v>19</v>
      </c>
      <c r="T490" s="97">
        <v>16</v>
      </c>
      <c r="U490" s="97">
        <v>13</v>
      </c>
      <c r="V490" s="97">
        <v>12</v>
      </c>
      <c r="W490" s="97">
        <v>18</v>
      </c>
      <c r="X490" s="97">
        <v>13</v>
      </c>
      <c r="Y490" s="97">
        <v>76</v>
      </c>
      <c r="Z490" s="97">
        <v>94</v>
      </c>
      <c r="AA490" s="97">
        <v>115</v>
      </c>
      <c r="AB490" s="97">
        <v>90</v>
      </c>
      <c r="AC490" s="97">
        <v>80</v>
      </c>
      <c r="AD490" s="97">
        <v>70</v>
      </c>
      <c r="AE490" s="97">
        <v>53</v>
      </c>
      <c r="AF490" s="97">
        <v>43</v>
      </c>
      <c r="AG490" s="97">
        <v>16</v>
      </c>
      <c r="AH490" s="97">
        <v>28</v>
      </c>
      <c r="AI490" s="97">
        <v>17</v>
      </c>
      <c r="AJ490" s="97">
        <v>11</v>
      </c>
      <c r="AK490" s="97">
        <v>7</v>
      </c>
      <c r="AL490" s="97">
        <v>7</v>
      </c>
      <c r="AM490" s="69">
        <v>1</v>
      </c>
      <c r="AN490" s="69">
        <v>7</v>
      </c>
      <c r="AO490" s="69">
        <v>7</v>
      </c>
      <c r="AP490" s="98">
        <v>23</v>
      </c>
      <c r="AQ490" s="98">
        <v>750</v>
      </c>
      <c r="AR490" s="97">
        <v>33</v>
      </c>
      <c r="AS490" s="97">
        <v>33</v>
      </c>
      <c r="AT490" s="97">
        <v>269</v>
      </c>
      <c r="AU490" s="97">
        <v>25</v>
      </c>
    </row>
    <row r="491" spans="1:47" s="71" customFormat="1">
      <c r="A491" s="153">
        <v>313</v>
      </c>
      <c r="B491" s="146">
        <v>506</v>
      </c>
      <c r="C491" s="154" t="s">
        <v>778</v>
      </c>
      <c r="D491" s="82">
        <f t="shared" si="99"/>
        <v>3435</v>
      </c>
      <c r="E491" s="100">
        <v>80</v>
      </c>
      <c r="F491" s="100">
        <v>80</v>
      </c>
      <c r="G491" s="97">
        <v>74</v>
      </c>
      <c r="H491" s="97">
        <v>74</v>
      </c>
      <c r="I491" s="97">
        <v>59</v>
      </c>
      <c r="J491" s="97">
        <v>74</v>
      </c>
      <c r="K491" s="97">
        <v>72</v>
      </c>
      <c r="L491" s="97">
        <v>72</v>
      </c>
      <c r="M491" s="97">
        <v>74</v>
      </c>
      <c r="N491" s="97">
        <v>59</v>
      </c>
      <c r="O491" s="97">
        <v>75</v>
      </c>
      <c r="P491" s="97">
        <v>75</v>
      </c>
      <c r="Q491" s="97">
        <v>81</v>
      </c>
      <c r="R491" s="97">
        <v>76</v>
      </c>
      <c r="S491" s="97">
        <v>66</v>
      </c>
      <c r="T491" s="97">
        <v>54</v>
      </c>
      <c r="U491" s="97">
        <v>84</v>
      </c>
      <c r="V491" s="97">
        <v>89</v>
      </c>
      <c r="W491" s="97">
        <v>87</v>
      </c>
      <c r="X491" s="97">
        <v>86</v>
      </c>
      <c r="Y491" s="97">
        <v>260</v>
      </c>
      <c r="Z491" s="97">
        <v>275</v>
      </c>
      <c r="AA491" s="97">
        <v>255</v>
      </c>
      <c r="AB491" s="97">
        <v>230</v>
      </c>
      <c r="AC491" s="97">
        <v>182</v>
      </c>
      <c r="AD491" s="97">
        <v>170</v>
      </c>
      <c r="AE491" s="97">
        <v>124</v>
      </c>
      <c r="AF491" s="97">
        <v>120</v>
      </c>
      <c r="AG491" s="97">
        <v>100</v>
      </c>
      <c r="AH491" s="97">
        <v>67</v>
      </c>
      <c r="AI491" s="97">
        <v>56</v>
      </c>
      <c r="AJ491" s="97">
        <v>45</v>
      </c>
      <c r="AK491" s="97">
        <v>30</v>
      </c>
      <c r="AL491" s="97">
        <v>30</v>
      </c>
      <c r="AM491" s="69">
        <v>3</v>
      </c>
      <c r="AN491" s="69">
        <v>31</v>
      </c>
      <c r="AO491" s="69">
        <v>29</v>
      </c>
      <c r="AP491" s="98">
        <v>69</v>
      </c>
      <c r="AQ491" s="98">
        <v>1759</v>
      </c>
      <c r="AR491" s="97">
        <v>172</v>
      </c>
      <c r="AS491" s="97">
        <v>195</v>
      </c>
      <c r="AT491" s="97">
        <v>675</v>
      </c>
      <c r="AU491" s="97">
        <v>123</v>
      </c>
    </row>
    <row r="492" spans="1:47" s="71" customFormat="1">
      <c r="A492" s="153">
        <v>314</v>
      </c>
      <c r="B492" s="146">
        <v>6877</v>
      </c>
      <c r="C492" s="154" t="s">
        <v>779</v>
      </c>
      <c r="D492" s="82">
        <f t="shared" si="99"/>
        <v>1114</v>
      </c>
      <c r="E492" s="100">
        <v>28</v>
      </c>
      <c r="F492" s="100">
        <v>28</v>
      </c>
      <c r="G492" s="97">
        <v>21</v>
      </c>
      <c r="H492" s="97">
        <v>21</v>
      </c>
      <c r="I492" s="97">
        <v>16</v>
      </c>
      <c r="J492" s="97">
        <v>21</v>
      </c>
      <c r="K492" s="97">
        <v>17</v>
      </c>
      <c r="L492" s="97">
        <v>16</v>
      </c>
      <c r="M492" s="97">
        <v>15</v>
      </c>
      <c r="N492" s="97">
        <v>18</v>
      </c>
      <c r="O492" s="97">
        <v>22</v>
      </c>
      <c r="P492" s="97">
        <v>22</v>
      </c>
      <c r="Q492" s="97">
        <v>25</v>
      </c>
      <c r="R492" s="97">
        <v>19</v>
      </c>
      <c r="S492" s="97">
        <v>20</v>
      </c>
      <c r="T492" s="97">
        <v>20</v>
      </c>
      <c r="U492" s="97">
        <v>15</v>
      </c>
      <c r="V492" s="97">
        <v>15</v>
      </c>
      <c r="W492" s="97">
        <v>21</v>
      </c>
      <c r="X492" s="97">
        <v>15</v>
      </c>
      <c r="Y492" s="97">
        <v>105</v>
      </c>
      <c r="Z492" s="97">
        <v>98</v>
      </c>
      <c r="AA492" s="97">
        <v>100</v>
      </c>
      <c r="AB492" s="97">
        <v>61</v>
      </c>
      <c r="AC492" s="97">
        <v>76</v>
      </c>
      <c r="AD492" s="97">
        <v>60</v>
      </c>
      <c r="AE492" s="97">
        <v>65</v>
      </c>
      <c r="AF492" s="97">
        <v>44</v>
      </c>
      <c r="AG492" s="97">
        <v>50</v>
      </c>
      <c r="AH492" s="97">
        <v>20</v>
      </c>
      <c r="AI492" s="97">
        <v>16</v>
      </c>
      <c r="AJ492" s="97">
        <v>10</v>
      </c>
      <c r="AK492" s="97">
        <v>7</v>
      </c>
      <c r="AL492" s="97">
        <v>7</v>
      </c>
      <c r="AM492" s="69">
        <v>1</v>
      </c>
      <c r="AN492" s="69">
        <v>6</v>
      </c>
      <c r="AO492" s="69">
        <v>5</v>
      </c>
      <c r="AP492" s="98">
        <v>31</v>
      </c>
      <c r="AQ492" s="98">
        <v>701</v>
      </c>
      <c r="AR492" s="97">
        <v>41</v>
      </c>
      <c r="AS492" s="97">
        <v>40</v>
      </c>
      <c r="AT492" s="97">
        <v>249</v>
      </c>
      <c r="AU492" s="97">
        <v>62</v>
      </c>
    </row>
    <row r="493" spans="1:47" s="71" customFormat="1">
      <c r="A493" s="153">
        <v>315</v>
      </c>
      <c r="B493" s="146">
        <v>13862</v>
      </c>
      <c r="C493" s="154" t="s">
        <v>780</v>
      </c>
      <c r="D493" s="82">
        <f t="shared" si="99"/>
        <v>579</v>
      </c>
      <c r="E493" s="100">
        <v>13</v>
      </c>
      <c r="F493" s="100">
        <v>13</v>
      </c>
      <c r="G493" s="97">
        <v>9</v>
      </c>
      <c r="H493" s="97">
        <v>9</v>
      </c>
      <c r="I493" s="97">
        <v>8</v>
      </c>
      <c r="J493" s="97">
        <v>9</v>
      </c>
      <c r="K493" s="97">
        <v>9</v>
      </c>
      <c r="L493" s="97">
        <v>7</v>
      </c>
      <c r="M493" s="97">
        <v>7</v>
      </c>
      <c r="N493" s="97">
        <v>8</v>
      </c>
      <c r="O493" s="97">
        <v>9</v>
      </c>
      <c r="P493" s="97">
        <v>9</v>
      </c>
      <c r="Q493" s="97">
        <v>6</v>
      </c>
      <c r="R493" s="97">
        <v>8</v>
      </c>
      <c r="S493" s="97">
        <v>10</v>
      </c>
      <c r="T493" s="97">
        <v>8</v>
      </c>
      <c r="U493" s="97">
        <v>6</v>
      </c>
      <c r="V493" s="97">
        <v>5</v>
      </c>
      <c r="W493" s="97">
        <v>8</v>
      </c>
      <c r="X493" s="97">
        <v>5</v>
      </c>
      <c r="Y493" s="97">
        <v>32</v>
      </c>
      <c r="Z493" s="97">
        <v>47</v>
      </c>
      <c r="AA493" s="97">
        <v>65</v>
      </c>
      <c r="AB493" s="97">
        <v>60</v>
      </c>
      <c r="AC493" s="97">
        <v>55</v>
      </c>
      <c r="AD493" s="97">
        <v>42</v>
      </c>
      <c r="AE493" s="97">
        <v>30</v>
      </c>
      <c r="AF493" s="97">
        <v>25</v>
      </c>
      <c r="AG493" s="97">
        <v>14</v>
      </c>
      <c r="AH493" s="97">
        <v>19</v>
      </c>
      <c r="AI493" s="97">
        <v>15</v>
      </c>
      <c r="AJ493" s="97">
        <v>3</v>
      </c>
      <c r="AK493" s="97">
        <v>3</v>
      </c>
      <c r="AL493" s="97">
        <v>3</v>
      </c>
      <c r="AM493" s="69">
        <v>0</v>
      </c>
      <c r="AN493" s="69">
        <v>0</v>
      </c>
      <c r="AO493" s="69">
        <v>0</v>
      </c>
      <c r="AP493" s="98">
        <v>15</v>
      </c>
      <c r="AQ493" s="98">
        <v>321</v>
      </c>
      <c r="AR493" s="97">
        <v>17</v>
      </c>
      <c r="AS493" s="97">
        <v>14</v>
      </c>
      <c r="AT493" s="97">
        <v>150</v>
      </c>
      <c r="AU493" s="97">
        <v>22</v>
      </c>
    </row>
    <row r="494" spans="1:47" s="71" customFormat="1">
      <c r="A494" s="153">
        <v>316</v>
      </c>
      <c r="B494" s="146">
        <v>13863</v>
      </c>
      <c r="C494" s="154" t="s">
        <v>781</v>
      </c>
      <c r="D494" s="82">
        <f t="shared" si="99"/>
        <v>552</v>
      </c>
      <c r="E494" s="100">
        <v>12</v>
      </c>
      <c r="F494" s="100">
        <v>12</v>
      </c>
      <c r="G494" s="97">
        <v>8</v>
      </c>
      <c r="H494" s="97">
        <v>8</v>
      </c>
      <c r="I494" s="97">
        <v>8</v>
      </c>
      <c r="J494" s="97">
        <v>8</v>
      </c>
      <c r="K494" s="97">
        <v>9</v>
      </c>
      <c r="L494" s="97">
        <v>7</v>
      </c>
      <c r="M494" s="97">
        <v>7</v>
      </c>
      <c r="N494" s="97">
        <v>8</v>
      </c>
      <c r="O494" s="97">
        <v>9</v>
      </c>
      <c r="P494" s="97">
        <v>9</v>
      </c>
      <c r="Q494" s="97">
        <v>6</v>
      </c>
      <c r="R494" s="97">
        <v>9</v>
      </c>
      <c r="S494" s="97">
        <v>10</v>
      </c>
      <c r="T494" s="97">
        <v>8</v>
      </c>
      <c r="U494" s="97">
        <v>5</v>
      </c>
      <c r="V494" s="97">
        <v>5</v>
      </c>
      <c r="W494" s="97">
        <v>7</v>
      </c>
      <c r="X494" s="97">
        <v>5</v>
      </c>
      <c r="Y494" s="97">
        <v>32</v>
      </c>
      <c r="Z494" s="97">
        <v>48</v>
      </c>
      <c r="AA494" s="97">
        <v>80</v>
      </c>
      <c r="AB494" s="97">
        <v>30</v>
      </c>
      <c r="AC494" s="97">
        <v>55</v>
      </c>
      <c r="AD494" s="97">
        <v>38</v>
      </c>
      <c r="AE494" s="97">
        <v>29</v>
      </c>
      <c r="AF494" s="97">
        <v>25</v>
      </c>
      <c r="AG494" s="97">
        <v>13</v>
      </c>
      <c r="AH494" s="97">
        <v>18</v>
      </c>
      <c r="AI494" s="97">
        <v>16</v>
      </c>
      <c r="AJ494" s="97">
        <v>2</v>
      </c>
      <c r="AK494" s="97">
        <v>3</v>
      </c>
      <c r="AL494" s="97">
        <v>3</v>
      </c>
      <c r="AM494" s="69">
        <v>1</v>
      </c>
      <c r="AN494" s="69">
        <v>1</v>
      </c>
      <c r="AO494" s="69">
        <v>1</v>
      </c>
      <c r="AP494" s="98">
        <v>15</v>
      </c>
      <c r="AQ494" s="98">
        <v>317</v>
      </c>
      <c r="AR494" s="97">
        <v>17</v>
      </c>
      <c r="AS494" s="97">
        <v>14</v>
      </c>
      <c r="AT494" s="97">
        <v>140</v>
      </c>
      <c r="AU494" s="97">
        <v>20</v>
      </c>
    </row>
    <row r="495" spans="1:47" s="71" customFormat="1">
      <c r="A495" s="86" t="s">
        <v>220</v>
      </c>
      <c r="B495" s="87" t="s">
        <v>33</v>
      </c>
      <c r="C495" s="87" t="s">
        <v>221</v>
      </c>
      <c r="D495" s="82">
        <f t="shared" si="99"/>
        <v>29139</v>
      </c>
      <c r="E495" s="100">
        <f>SUM(E496:E520)</f>
        <v>696</v>
      </c>
      <c r="F495" s="100">
        <f t="shared" ref="F495:AU495" si="108">SUM(F496:F520)</f>
        <v>810</v>
      </c>
      <c r="G495" s="100">
        <f t="shared" si="108"/>
        <v>947</v>
      </c>
      <c r="H495" s="100">
        <f t="shared" si="108"/>
        <v>856</v>
      </c>
      <c r="I495" s="100">
        <f t="shared" si="108"/>
        <v>605</v>
      </c>
      <c r="J495" s="100">
        <f t="shared" si="108"/>
        <v>882</v>
      </c>
      <c r="K495" s="100">
        <f t="shared" si="108"/>
        <v>724</v>
      </c>
      <c r="L495" s="100">
        <f t="shared" si="108"/>
        <v>828</v>
      </c>
      <c r="M495" s="100">
        <f t="shared" si="108"/>
        <v>733</v>
      </c>
      <c r="N495" s="100">
        <f t="shared" si="108"/>
        <v>746</v>
      </c>
      <c r="O495" s="100">
        <f t="shared" si="108"/>
        <v>701</v>
      </c>
      <c r="P495" s="100">
        <f t="shared" si="108"/>
        <v>706</v>
      </c>
      <c r="Q495" s="100">
        <f t="shared" si="108"/>
        <v>703</v>
      </c>
      <c r="R495" s="100">
        <f t="shared" si="108"/>
        <v>693</v>
      </c>
      <c r="S495" s="100">
        <f t="shared" si="108"/>
        <v>614</v>
      </c>
      <c r="T495" s="100">
        <f t="shared" si="108"/>
        <v>636</v>
      </c>
      <c r="U495" s="100">
        <f t="shared" si="108"/>
        <v>625</v>
      </c>
      <c r="V495" s="100">
        <f t="shared" si="108"/>
        <v>550</v>
      </c>
      <c r="W495" s="100">
        <f t="shared" si="108"/>
        <v>571</v>
      </c>
      <c r="X495" s="100">
        <f t="shared" si="108"/>
        <v>526</v>
      </c>
      <c r="Y495" s="100">
        <f t="shared" si="108"/>
        <v>2475</v>
      </c>
      <c r="Z495" s="100">
        <f t="shared" si="108"/>
        <v>2155</v>
      </c>
      <c r="AA495" s="100">
        <f t="shared" si="108"/>
        <v>2217</v>
      </c>
      <c r="AB495" s="100">
        <f t="shared" si="108"/>
        <v>2166</v>
      </c>
      <c r="AC495" s="100">
        <f t="shared" si="108"/>
        <v>1529</v>
      </c>
      <c r="AD495" s="100">
        <f t="shared" si="108"/>
        <v>1188</v>
      </c>
      <c r="AE495" s="100">
        <f t="shared" si="108"/>
        <v>892</v>
      </c>
      <c r="AF495" s="100">
        <f t="shared" si="108"/>
        <v>710</v>
      </c>
      <c r="AG495" s="100">
        <f t="shared" si="108"/>
        <v>616</v>
      </c>
      <c r="AH495" s="100">
        <f t="shared" si="108"/>
        <v>418</v>
      </c>
      <c r="AI495" s="100">
        <f t="shared" si="108"/>
        <v>283</v>
      </c>
      <c r="AJ495" s="100">
        <f t="shared" si="108"/>
        <v>168</v>
      </c>
      <c r="AK495" s="100">
        <f t="shared" si="108"/>
        <v>95</v>
      </c>
      <c r="AL495" s="100">
        <f t="shared" si="108"/>
        <v>75</v>
      </c>
      <c r="AM495" s="100">
        <f t="shared" si="108"/>
        <v>56</v>
      </c>
      <c r="AN495" s="100">
        <f t="shared" si="108"/>
        <v>314</v>
      </c>
      <c r="AO495" s="100">
        <f t="shared" si="108"/>
        <v>382</v>
      </c>
      <c r="AP495" s="100">
        <f t="shared" si="108"/>
        <v>840</v>
      </c>
      <c r="AQ495" s="100">
        <f t="shared" si="108"/>
        <v>16172</v>
      </c>
      <c r="AR495" s="100">
        <f t="shared" si="108"/>
        <v>1777</v>
      </c>
      <c r="AS495" s="100">
        <f t="shared" si="108"/>
        <v>1504</v>
      </c>
      <c r="AT495" s="100">
        <f t="shared" si="108"/>
        <v>7115</v>
      </c>
      <c r="AU495" s="100">
        <f t="shared" si="108"/>
        <v>1567</v>
      </c>
    </row>
    <row r="496" spans="1:47" s="71" customFormat="1">
      <c r="A496" s="153">
        <v>201</v>
      </c>
      <c r="B496" s="146">
        <v>469</v>
      </c>
      <c r="C496" s="154" t="s">
        <v>782</v>
      </c>
      <c r="D496" s="82">
        <f t="shared" si="99"/>
        <v>4439</v>
      </c>
      <c r="E496" s="100">
        <v>86</v>
      </c>
      <c r="F496" s="100">
        <v>176</v>
      </c>
      <c r="G496" s="97">
        <v>188</v>
      </c>
      <c r="H496" s="97">
        <v>186</v>
      </c>
      <c r="I496" s="97">
        <v>91</v>
      </c>
      <c r="J496" s="97">
        <v>195</v>
      </c>
      <c r="K496" s="97">
        <v>81</v>
      </c>
      <c r="L496" s="97">
        <v>109</v>
      </c>
      <c r="M496" s="97">
        <v>88</v>
      </c>
      <c r="N496" s="97">
        <v>98</v>
      </c>
      <c r="O496" s="97">
        <v>79</v>
      </c>
      <c r="P496" s="97">
        <v>79</v>
      </c>
      <c r="Q496" s="97">
        <v>105</v>
      </c>
      <c r="R496" s="97">
        <v>100</v>
      </c>
      <c r="S496" s="97">
        <v>86</v>
      </c>
      <c r="T496" s="97">
        <v>86</v>
      </c>
      <c r="U496" s="97">
        <v>85</v>
      </c>
      <c r="V496" s="97">
        <v>74</v>
      </c>
      <c r="W496" s="97">
        <v>81</v>
      </c>
      <c r="X496" s="97">
        <v>84</v>
      </c>
      <c r="Y496" s="97">
        <v>368</v>
      </c>
      <c r="Z496" s="97">
        <v>310</v>
      </c>
      <c r="AA496" s="97">
        <v>349</v>
      </c>
      <c r="AB496" s="97">
        <v>305</v>
      </c>
      <c r="AC496" s="97">
        <v>377</v>
      </c>
      <c r="AD496" s="97">
        <v>207</v>
      </c>
      <c r="AE496" s="97">
        <v>88</v>
      </c>
      <c r="AF496" s="97">
        <v>80</v>
      </c>
      <c r="AG496" s="97">
        <v>70</v>
      </c>
      <c r="AH496" s="97">
        <v>53</v>
      </c>
      <c r="AI496" s="97">
        <v>31</v>
      </c>
      <c r="AJ496" s="97">
        <v>22</v>
      </c>
      <c r="AK496" s="97">
        <v>13</v>
      </c>
      <c r="AL496" s="97">
        <v>9</v>
      </c>
      <c r="AM496" s="69">
        <v>22</v>
      </c>
      <c r="AN496" s="69">
        <v>32</v>
      </c>
      <c r="AO496" s="69">
        <v>45</v>
      </c>
      <c r="AP496" s="98">
        <v>135</v>
      </c>
      <c r="AQ496" s="98">
        <v>1226</v>
      </c>
      <c r="AR496" s="97">
        <v>183</v>
      </c>
      <c r="AS496" s="97">
        <v>123</v>
      </c>
      <c r="AT496" s="97">
        <v>1095</v>
      </c>
      <c r="AU496" s="97">
        <v>222</v>
      </c>
    </row>
    <row r="497" spans="1:47" s="71" customFormat="1">
      <c r="A497" s="153">
        <v>301</v>
      </c>
      <c r="B497" s="146">
        <v>513</v>
      </c>
      <c r="C497" s="154" t="s">
        <v>783</v>
      </c>
      <c r="D497" s="82">
        <f t="shared" si="99"/>
        <v>804</v>
      </c>
      <c r="E497" s="100">
        <v>20</v>
      </c>
      <c r="F497" s="100">
        <v>25</v>
      </c>
      <c r="G497" s="97">
        <v>33</v>
      </c>
      <c r="H497" s="97">
        <v>25</v>
      </c>
      <c r="I497" s="97">
        <v>17</v>
      </c>
      <c r="J497" s="97">
        <v>28</v>
      </c>
      <c r="K497" s="97">
        <v>26</v>
      </c>
      <c r="L497" s="97">
        <v>31</v>
      </c>
      <c r="M497" s="97">
        <v>26</v>
      </c>
      <c r="N497" s="97">
        <v>28</v>
      </c>
      <c r="O497" s="97">
        <v>23</v>
      </c>
      <c r="P497" s="97">
        <v>25</v>
      </c>
      <c r="Q497" s="97">
        <v>18</v>
      </c>
      <c r="R497" s="97">
        <v>18</v>
      </c>
      <c r="S497" s="97">
        <v>16</v>
      </c>
      <c r="T497" s="97">
        <v>16</v>
      </c>
      <c r="U497" s="97">
        <v>15</v>
      </c>
      <c r="V497" s="97">
        <v>14</v>
      </c>
      <c r="W497" s="97">
        <v>16</v>
      </c>
      <c r="X497" s="97">
        <v>15</v>
      </c>
      <c r="Y497" s="97">
        <v>61</v>
      </c>
      <c r="Z497" s="97">
        <v>41</v>
      </c>
      <c r="AA497" s="97">
        <v>60</v>
      </c>
      <c r="AB497" s="97">
        <v>42</v>
      </c>
      <c r="AC497" s="97">
        <v>39</v>
      </c>
      <c r="AD497" s="97">
        <v>26</v>
      </c>
      <c r="AE497" s="97">
        <v>20</v>
      </c>
      <c r="AF497" s="97">
        <v>24</v>
      </c>
      <c r="AG497" s="97">
        <v>19</v>
      </c>
      <c r="AH497" s="97">
        <v>12</v>
      </c>
      <c r="AI497" s="97">
        <v>11</v>
      </c>
      <c r="AJ497" s="97">
        <v>7</v>
      </c>
      <c r="AK497" s="97">
        <v>4</v>
      </c>
      <c r="AL497" s="97">
        <v>3</v>
      </c>
      <c r="AM497" s="69">
        <v>2</v>
      </c>
      <c r="AN497" s="69">
        <v>6</v>
      </c>
      <c r="AO497" s="69">
        <v>8</v>
      </c>
      <c r="AP497" s="98">
        <v>28</v>
      </c>
      <c r="AQ497" s="98">
        <v>376</v>
      </c>
      <c r="AR497" s="97">
        <v>57</v>
      </c>
      <c r="AS497" s="97">
        <v>56</v>
      </c>
      <c r="AT497" s="97">
        <v>261</v>
      </c>
      <c r="AU497" s="97">
        <v>48</v>
      </c>
    </row>
    <row r="498" spans="1:47" s="71" customFormat="1">
      <c r="A498" s="153">
        <v>303</v>
      </c>
      <c r="B498" s="146">
        <v>514</v>
      </c>
      <c r="C498" s="154" t="s">
        <v>784</v>
      </c>
      <c r="D498" s="82">
        <f t="shared" si="99"/>
        <v>614</v>
      </c>
      <c r="E498" s="100">
        <v>18</v>
      </c>
      <c r="F498" s="100">
        <v>24</v>
      </c>
      <c r="G498" s="97">
        <v>29</v>
      </c>
      <c r="H498" s="97">
        <v>27</v>
      </c>
      <c r="I498" s="97">
        <v>16</v>
      </c>
      <c r="J498" s="97">
        <v>31</v>
      </c>
      <c r="K498" s="97">
        <v>19</v>
      </c>
      <c r="L498" s="97">
        <v>25</v>
      </c>
      <c r="M498" s="97">
        <v>19</v>
      </c>
      <c r="N498" s="97">
        <v>19</v>
      </c>
      <c r="O498" s="97">
        <v>17</v>
      </c>
      <c r="P498" s="97">
        <v>17</v>
      </c>
      <c r="Q498" s="97">
        <v>20</v>
      </c>
      <c r="R498" s="97">
        <v>19</v>
      </c>
      <c r="S498" s="97">
        <v>14</v>
      </c>
      <c r="T498" s="97">
        <v>15</v>
      </c>
      <c r="U498" s="97">
        <v>14</v>
      </c>
      <c r="V498" s="97">
        <v>11</v>
      </c>
      <c r="W498" s="97">
        <v>12</v>
      </c>
      <c r="X498" s="97">
        <v>13</v>
      </c>
      <c r="Y498" s="97">
        <v>29</v>
      </c>
      <c r="Z498" s="97">
        <v>24</v>
      </c>
      <c r="AA498" s="97">
        <v>46</v>
      </c>
      <c r="AB498" s="97">
        <v>25</v>
      </c>
      <c r="AC498" s="97">
        <v>20</v>
      </c>
      <c r="AD498" s="97">
        <v>9</v>
      </c>
      <c r="AE498" s="97">
        <v>12</v>
      </c>
      <c r="AF498" s="97">
        <v>18</v>
      </c>
      <c r="AG498" s="97">
        <v>17</v>
      </c>
      <c r="AH498" s="97">
        <v>11</v>
      </c>
      <c r="AI498" s="97">
        <v>9</v>
      </c>
      <c r="AJ498" s="97">
        <v>7</v>
      </c>
      <c r="AK498" s="97">
        <v>5</v>
      </c>
      <c r="AL498" s="97">
        <v>3</v>
      </c>
      <c r="AM498" s="69">
        <v>2</v>
      </c>
      <c r="AN498" s="69">
        <v>6</v>
      </c>
      <c r="AO498" s="69">
        <v>8</v>
      </c>
      <c r="AP498" s="98">
        <v>19</v>
      </c>
      <c r="AQ498" s="98">
        <v>362</v>
      </c>
      <c r="AR498" s="97">
        <v>44</v>
      </c>
      <c r="AS498" s="97">
        <v>52</v>
      </c>
      <c r="AT498" s="97">
        <v>214</v>
      </c>
      <c r="AU498" s="97">
        <v>35</v>
      </c>
    </row>
    <row r="499" spans="1:47" s="71" customFormat="1">
      <c r="A499" s="153">
        <v>304</v>
      </c>
      <c r="B499" s="146">
        <v>470</v>
      </c>
      <c r="C499" s="154" t="s">
        <v>785</v>
      </c>
      <c r="D499" s="82">
        <f t="shared" si="99"/>
        <v>762</v>
      </c>
      <c r="E499" s="100">
        <v>15</v>
      </c>
      <c r="F499" s="100">
        <v>21</v>
      </c>
      <c r="G499" s="97">
        <v>26</v>
      </c>
      <c r="H499" s="97">
        <v>22</v>
      </c>
      <c r="I499" s="97">
        <v>12</v>
      </c>
      <c r="J499" s="97">
        <v>27</v>
      </c>
      <c r="K499" s="97">
        <v>18</v>
      </c>
      <c r="L499" s="97">
        <v>22</v>
      </c>
      <c r="M499" s="97">
        <v>18</v>
      </c>
      <c r="N499" s="97">
        <v>18</v>
      </c>
      <c r="O499" s="97">
        <v>16</v>
      </c>
      <c r="P499" s="97">
        <v>17</v>
      </c>
      <c r="Q499" s="97">
        <v>15</v>
      </c>
      <c r="R499" s="97">
        <v>15</v>
      </c>
      <c r="S499" s="97">
        <v>13</v>
      </c>
      <c r="T499" s="97">
        <v>15</v>
      </c>
      <c r="U499" s="97">
        <v>14</v>
      </c>
      <c r="V499" s="97">
        <v>10</v>
      </c>
      <c r="W499" s="97">
        <v>11</v>
      </c>
      <c r="X499" s="97">
        <v>13</v>
      </c>
      <c r="Y499" s="97">
        <v>86</v>
      </c>
      <c r="Z499" s="97">
        <v>84</v>
      </c>
      <c r="AA499" s="97">
        <v>22</v>
      </c>
      <c r="AB499" s="97">
        <v>85</v>
      </c>
      <c r="AC499" s="97">
        <v>43</v>
      </c>
      <c r="AD499" s="97">
        <v>27</v>
      </c>
      <c r="AE499" s="97">
        <v>19</v>
      </c>
      <c r="AF499" s="97">
        <v>17</v>
      </c>
      <c r="AG499" s="97">
        <v>15</v>
      </c>
      <c r="AH499" s="97">
        <v>9</v>
      </c>
      <c r="AI499" s="97">
        <v>7</v>
      </c>
      <c r="AJ499" s="97">
        <v>5</v>
      </c>
      <c r="AK499" s="97">
        <v>3</v>
      </c>
      <c r="AL499" s="97">
        <v>2</v>
      </c>
      <c r="AM499" s="69">
        <v>3</v>
      </c>
      <c r="AN499" s="69">
        <v>9</v>
      </c>
      <c r="AO499" s="69">
        <v>11</v>
      </c>
      <c r="AP499" s="98">
        <v>14</v>
      </c>
      <c r="AQ499" s="98">
        <v>322</v>
      </c>
      <c r="AR499" s="97">
        <v>54</v>
      </c>
      <c r="AS499" s="97">
        <v>49</v>
      </c>
      <c r="AT499" s="97">
        <v>201</v>
      </c>
      <c r="AU499" s="97">
        <v>35</v>
      </c>
    </row>
    <row r="500" spans="1:47" s="71" customFormat="1">
      <c r="A500" s="153">
        <v>305</v>
      </c>
      <c r="B500" s="146">
        <v>515</v>
      </c>
      <c r="C500" s="154" t="s">
        <v>786</v>
      </c>
      <c r="D500" s="82">
        <f t="shared" si="99"/>
        <v>580</v>
      </c>
      <c r="E500" s="100">
        <v>12</v>
      </c>
      <c r="F500" s="100">
        <v>14</v>
      </c>
      <c r="G500" s="97">
        <v>21</v>
      </c>
      <c r="H500" s="97">
        <v>15</v>
      </c>
      <c r="I500" s="97">
        <v>9</v>
      </c>
      <c r="J500" s="97">
        <v>19</v>
      </c>
      <c r="K500" s="97">
        <v>9</v>
      </c>
      <c r="L500" s="97">
        <v>10</v>
      </c>
      <c r="M500" s="97">
        <v>9</v>
      </c>
      <c r="N500" s="97">
        <v>9</v>
      </c>
      <c r="O500" s="97">
        <v>8</v>
      </c>
      <c r="P500" s="97">
        <v>8</v>
      </c>
      <c r="Q500" s="97">
        <v>9</v>
      </c>
      <c r="R500" s="97">
        <v>9</v>
      </c>
      <c r="S500" s="97">
        <v>11</v>
      </c>
      <c r="T500" s="97">
        <v>11</v>
      </c>
      <c r="U500" s="97">
        <v>10</v>
      </c>
      <c r="V500" s="97">
        <v>8</v>
      </c>
      <c r="W500" s="97">
        <v>10</v>
      </c>
      <c r="X500" s="97">
        <v>10</v>
      </c>
      <c r="Y500" s="97">
        <v>81</v>
      </c>
      <c r="Z500" s="97">
        <v>71</v>
      </c>
      <c r="AA500" s="97">
        <v>17</v>
      </c>
      <c r="AB500" s="97">
        <v>72</v>
      </c>
      <c r="AC500" s="97">
        <v>53</v>
      </c>
      <c r="AD500" s="97">
        <v>4</v>
      </c>
      <c r="AE500" s="97">
        <v>12</v>
      </c>
      <c r="AF500" s="97">
        <v>8</v>
      </c>
      <c r="AG500" s="97">
        <v>12</v>
      </c>
      <c r="AH500" s="97">
        <v>9</v>
      </c>
      <c r="AI500" s="97">
        <v>8</v>
      </c>
      <c r="AJ500" s="97">
        <v>5</v>
      </c>
      <c r="AK500" s="97">
        <v>4</v>
      </c>
      <c r="AL500" s="97">
        <v>3</v>
      </c>
      <c r="AM500" s="69">
        <v>1</v>
      </c>
      <c r="AN500" s="69">
        <v>6</v>
      </c>
      <c r="AO500" s="69">
        <v>8</v>
      </c>
      <c r="AP500" s="98">
        <v>17</v>
      </c>
      <c r="AQ500" s="98">
        <v>309</v>
      </c>
      <c r="AR500" s="97">
        <v>70</v>
      </c>
      <c r="AS500" s="97">
        <v>58</v>
      </c>
      <c r="AT500" s="97">
        <v>214</v>
      </c>
      <c r="AU500" s="97">
        <v>42</v>
      </c>
    </row>
    <row r="501" spans="1:47" s="71" customFormat="1">
      <c r="A501" s="153">
        <v>306</v>
      </c>
      <c r="B501" s="146">
        <v>471</v>
      </c>
      <c r="C501" s="154" t="s">
        <v>787</v>
      </c>
      <c r="D501" s="82">
        <f t="shared" si="99"/>
        <v>2203</v>
      </c>
      <c r="E501" s="100">
        <v>56</v>
      </c>
      <c r="F501" s="100">
        <v>59</v>
      </c>
      <c r="G501" s="97">
        <v>76</v>
      </c>
      <c r="H501" s="97">
        <v>59</v>
      </c>
      <c r="I501" s="97">
        <v>46</v>
      </c>
      <c r="J501" s="97">
        <v>60</v>
      </c>
      <c r="K501" s="97">
        <v>50</v>
      </c>
      <c r="L501" s="97">
        <v>60</v>
      </c>
      <c r="M501" s="97">
        <v>51</v>
      </c>
      <c r="N501" s="97">
        <v>51</v>
      </c>
      <c r="O501" s="97">
        <v>47</v>
      </c>
      <c r="P501" s="97">
        <v>48</v>
      </c>
      <c r="Q501" s="97">
        <v>41</v>
      </c>
      <c r="R501" s="97">
        <v>46</v>
      </c>
      <c r="S501" s="97">
        <v>46</v>
      </c>
      <c r="T501" s="97">
        <v>49</v>
      </c>
      <c r="U501" s="97">
        <v>48</v>
      </c>
      <c r="V501" s="97">
        <v>35</v>
      </c>
      <c r="W501" s="97">
        <v>38</v>
      </c>
      <c r="X501" s="97">
        <v>42</v>
      </c>
      <c r="Y501" s="97">
        <v>182</v>
      </c>
      <c r="Z501" s="97">
        <v>179</v>
      </c>
      <c r="AA501" s="97">
        <v>161</v>
      </c>
      <c r="AB501" s="97">
        <v>181</v>
      </c>
      <c r="AC501" s="97">
        <v>125</v>
      </c>
      <c r="AD501" s="97">
        <v>120</v>
      </c>
      <c r="AE501" s="97">
        <v>73</v>
      </c>
      <c r="AF501" s="97">
        <v>49</v>
      </c>
      <c r="AG501" s="97">
        <v>56</v>
      </c>
      <c r="AH501" s="97">
        <v>27</v>
      </c>
      <c r="AI501" s="97">
        <v>21</v>
      </c>
      <c r="AJ501" s="97">
        <v>11</v>
      </c>
      <c r="AK501" s="97">
        <v>5</v>
      </c>
      <c r="AL501" s="97">
        <v>5</v>
      </c>
      <c r="AM501" s="69">
        <v>2</v>
      </c>
      <c r="AN501" s="69">
        <v>17</v>
      </c>
      <c r="AO501" s="69">
        <v>22</v>
      </c>
      <c r="AP501" s="98">
        <v>45</v>
      </c>
      <c r="AQ501" s="98">
        <v>1300</v>
      </c>
      <c r="AR501" s="97">
        <v>65</v>
      </c>
      <c r="AS501" s="97">
        <v>56</v>
      </c>
      <c r="AT501" s="97">
        <v>789</v>
      </c>
      <c r="AU501" s="97">
        <v>85</v>
      </c>
    </row>
    <row r="502" spans="1:47" s="71" customFormat="1">
      <c r="A502" s="153">
        <v>308</v>
      </c>
      <c r="B502" s="146">
        <v>459</v>
      </c>
      <c r="C502" s="154" t="s">
        <v>788</v>
      </c>
      <c r="D502" s="82">
        <f t="shared" si="99"/>
        <v>770</v>
      </c>
      <c r="E502" s="100">
        <v>18</v>
      </c>
      <c r="F502" s="100">
        <v>18</v>
      </c>
      <c r="G502" s="97">
        <v>21</v>
      </c>
      <c r="H502" s="97">
        <v>19</v>
      </c>
      <c r="I502" s="97">
        <v>16</v>
      </c>
      <c r="J502" s="97">
        <v>19</v>
      </c>
      <c r="K502" s="97">
        <v>27</v>
      </c>
      <c r="L502" s="97">
        <v>31</v>
      </c>
      <c r="M502" s="97">
        <v>27</v>
      </c>
      <c r="N502" s="97">
        <v>27</v>
      </c>
      <c r="O502" s="97">
        <v>25</v>
      </c>
      <c r="P502" s="97">
        <v>25</v>
      </c>
      <c r="Q502" s="97">
        <v>25</v>
      </c>
      <c r="R502" s="97">
        <v>22</v>
      </c>
      <c r="S502" s="97">
        <v>15</v>
      </c>
      <c r="T502" s="97">
        <v>15</v>
      </c>
      <c r="U502" s="97">
        <v>14</v>
      </c>
      <c r="V502" s="97">
        <v>13</v>
      </c>
      <c r="W502" s="97">
        <v>14</v>
      </c>
      <c r="X502" s="97">
        <v>14</v>
      </c>
      <c r="Y502" s="97">
        <v>65</v>
      </c>
      <c r="Z502" s="97">
        <v>45</v>
      </c>
      <c r="AA502" s="97">
        <v>63</v>
      </c>
      <c r="AB502" s="97">
        <v>45</v>
      </c>
      <c r="AC502" s="97">
        <v>22</v>
      </c>
      <c r="AD502" s="97">
        <v>25</v>
      </c>
      <c r="AE502" s="97">
        <v>29</v>
      </c>
      <c r="AF502" s="97">
        <v>26</v>
      </c>
      <c r="AG502" s="97">
        <v>17</v>
      </c>
      <c r="AH502" s="97">
        <v>9</v>
      </c>
      <c r="AI502" s="97">
        <v>9</v>
      </c>
      <c r="AJ502" s="97">
        <v>6</v>
      </c>
      <c r="AK502" s="97">
        <v>2</v>
      </c>
      <c r="AL502" s="97">
        <v>2</v>
      </c>
      <c r="AM502" s="69">
        <v>2</v>
      </c>
      <c r="AN502" s="69">
        <v>9</v>
      </c>
      <c r="AO502" s="69">
        <v>13</v>
      </c>
      <c r="AP502" s="98">
        <v>15</v>
      </c>
      <c r="AQ502" s="98">
        <v>602</v>
      </c>
      <c r="AR502" s="97">
        <v>46</v>
      </c>
      <c r="AS502" s="97">
        <v>52</v>
      </c>
      <c r="AT502" s="97">
        <v>275</v>
      </c>
      <c r="AU502" s="97">
        <v>29</v>
      </c>
    </row>
    <row r="503" spans="1:47" s="71" customFormat="1">
      <c r="A503" s="153">
        <v>309</v>
      </c>
      <c r="B503" s="146">
        <v>460</v>
      </c>
      <c r="C503" s="154" t="s">
        <v>789</v>
      </c>
      <c r="D503" s="82">
        <f t="shared" si="99"/>
        <v>2296</v>
      </c>
      <c r="E503" s="100">
        <v>53</v>
      </c>
      <c r="F503" s="100">
        <v>60</v>
      </c>
      <c r="G503" s="97">
        <v>71</v>
      </c>
      <c r="H503" s="97">
        <v>62</v>
      </c>
      <c r="I503" s="97">
        <v>49</v>
      </c>
      <c r="J503" s="97">
        <v>62</v>
      </c>
      <c r="K503" s="97">
        <v>56</v>
      </c>
      <c r="L503" s="97">
        <v>61</v>
      </c>
      <c r="M503" s="97">
        <v>56</v>
      </c>
      <c r="N503" s="97">
        <v>57</v>
      </c>
      <c r="O503" s="97">
        <v>54</v>
      </c>
      <c r="P503" s="97">
        <v>54</v>
      </c>
      <c r="Q503" s="97">
        <v>51</v>
      </c>
      <c r="R503" s="97">
        <v>51</v>
      </c>
      <c r="S503" s="97">
        <v>43</v>
      </c>
      <c r="T503" s="97">
        <v>51</v>
      </c>
      <c r="U503" s="97">
        <v>50</v>
      </c>
      <c r="V503" s="97">
        <v>48</v>
      </c>
      <c r="W503" s="97">
        <v>51</v>
      </c>
      <c r="X503" s="97">
        <v>42</v>
      </c>
      <c r="Y503" s="97">
        <v>218</v>
      </c>
      <c r="Z503" s="97">
        <v>209</v>
      </c>
      <c r="AA503" s="97">
        <v>112</v>
      </c>
      <c r="AB503" s="97">
        <v>210</v>
      </c>
      <c r="AC503" s="97">
        <v>113</v>
      </c>
      <c r="AD503" s="97">
        <v>101</v>
      </c>
      <c r="AE503" s="97">
        <v>72</v>
      </c>
      <c r="AF503" s="97">
        <v>55</v>
      </c>
      <c r="AG503" s="97">
        <v>52</v>
      </c>
      <c r="AH503" s="97">
        <v>26</v>
      </c>
      <c r="AI503" s="97">
        <v>22</v>
      </c>
      <c r="AJ503" s="97">
        <v>13</v>
      </c>
      <c r="AK503" s="97">
        <v>6</v>
      </c>
      <c r="AL503" s="97">
        <v>5</v>
      </c>
      <c r="AM503" s="69">
        <v>2</v>
      </c>
      <c r="AN503" s="69">
        <v>16</v>
      </c>
      <c r="AO503" s="69">
        <v>19</v>
      </c>
      <c r="AP503" s="98">
        <v>45</v>
      </c>
      <c r="AQ503" s="98">
        <v>1163</v>
      </c>
      <c r="AR503" s="97">
        <v>75</v>
      </c>
      <c r="AS503" s="97">
        <v>61</v>
      </c>
      <c r="AT503" s="97">
        <v>720</v>
      </c>
      <c r="AU503" s="97">
        <v>92</v>
      </c>
    </row>
    <row r="504" spans="1:47" s="71" customFormat="1">
      <c r="A504" s="153">
        <v>310</v>
      </c>
      <c r="B504" s="146">
        <v>472</v>
      </c>
      <c r="C504" s="154" t="s">
        <v>790</v>
      </c>
      <c r="D504" s="82">
        <f t="shared" si="99"/>
        <v>1012</v>
      </c>
      <c r="E504" s="100">
        <v>25</v>
      </c>
      <c r="F504" s="100">
        <v>31</v>
      </c>
      <c r="G504" s="97">
        <v>47</v>
      </c>
      <c r="H504" s="97">
        <v>32</v>
      </c>
      <c r="I504" s="97">
        <v>22</v>
      </c>
      <c r="J504" s="97">
        <v>32</v>
      </c>
      <c r="K504" s="97">
        <v>27</v>
      </c>
      <c r="L504" s="97">
        <v>32</v>
      </c>
      <c r="M504" s="97">
        <v>26</v>
      </c>
      <c r="N504" s="97">
        <v>26</v>
      </c>
      <c r="O504" s="97">
        <v>24</v>
      </c>
      <c r="P504" s="97">
        <v>24</v>
      </c>
      <c r="Q504" s="97">
        <v>26</v>
      </c>
      <c r="R504" s="97">
        <v>26</v>
      </c>
      <c r="S504" s="97">
        <v>25</v>
      </c>
      <c r="T504" s="97">
        <v>18</v>
      </c>
      <c r="U504" s="97">
        <v>17</v>
      </c>
      <c r="V504" s="97">
        <v>13</v>
      </c>
      <c r="W504" s="97">
        <v>14</v>
      </c>
      <c r="X504" s="97">
        <v>17</v>
      </c>
      <c r="Y504" s="97">
        <v>82</v>
      </c>
      <c r="Z504" s="97">
        <v>79</v>
      </c>
      <c r="AA504" s="97">
        <v>105</v>
      </c>
      <c r="AB504" s="97">
        <v>70</v>
      </c>
      <c r="AC504" s="97">
        <v>24</v>
      </c>
      <c r="AD504" s="97">
        <v>27</v>
      </c>
      <c r="AE504" s="97">
        <v>38</v>
      </c>
      <c r="AF504" s="97">
        <v>25</v>
      </c>
      <c r="AG504" s="97">
        <v>22</v>
      </c>
      <c r="AH504" s="97">
        <v>15</v>
      </c>
      <c r="AI504" s="97">
        <v>11</v>
      </c>
      <c r="AJ504" s="97">
        <v>5</v>
      </c>
      <c r="AK504" s="97">
        <v>3</v>
      </c>
      <c r="AL504" s="97">
        <v>2</v>
      </c>
      <c r="AM504" s="69">
        <v>1</v>
      </c>
      <c r="AN504" s="69">
        <v>14</v>
      </c>
      <c r="AO504" s="69">
        <v>17</v>
      </c>
      <c r="AP504" s="98">
        <v>39</v>
      </c>
      <c r="AQ504" s="98">
        <v>743</v>
      </c>
      <c r="AR504" s="97">
        <v>52</v>
      </c>
      <c r="AS504" s="97">
        <v>61</v>
      </c>
      <c r="AT504" s="97">
        <v>134</v>
      </c>
      <c r="AU504" s="97">
        <v>75</v>
      </c>
    </row>
    <row r="505" spans="1:47" s="71" customFormat="1">
      <c r="A505" s="153">
        <v>311</v>
      </c>
      <c r="B505" s="146">
        <v>473</v>
      </c>
      <c r="C505" s="154" t="s">
        <v>791</v>
      </c>
      <c r="D505" s="82">
        <f t="shared" si="99"/>
        <v>1653</v>
      </c>
      <c r="E505" s="100">
        <v>36</v>
      </c>
      <c r="F505" s="100">
        <v>40</v>
      </c>
      <c r="G505" s="97">
        <v>45</v>
      </c>
      <c r="H505" s="97">
        <v>42</v>
      </c>
      <c r="I505" s="97">
        <v>32</v>
      </c>
      <c r="J505" s="97">
        <v>42</v>
      </c>
      <c r="K505" s="97">
        <v>36</v>
      </c>
      <c r="L505" s="97">
        <v>43</v>
      </c>
      <c r="M505" s="97">
        <v>35</v>
      </c>
      <c r="N505" s="97">
        <v>35</v>
      </c>
      <c r="O505" s="97">
        <v>34</v>
      </c>
      <c r="P505" s="97">
        <v>34</v>
      </c>
      <c r="Q505" s="97">
        <v>33</v>
      </c>
      <c r="R505" s="97">
        <v>32</v>
      </c>
      <c r="S505" s="97">
        <v>25</v>
      </c>
      <c r="T505" s="97">
        <v>29</v>
      </c>
      <c r="U505" s="97">
        <v>28</v>
      </c>
      <c r="V505" s="97">
        <v>21</v>
      </c>
      <c r="W505" s="97">
        <v>21</v>
      </c>
      <c r="X505" s="97">
        <v>28</v>
      </c>
      <c r="Y505" s="97">
        <v>187</v>
      </c>
      <c r="Z505" s="97">
        <v>176</v>
      </c>
      <c r="AA505" s="97">
        <v>103</v>
      </c>
      <c r="AB505" s="97">
        <v>177</v>
      </c>
      <c r="AC505" s="97">
        <v>79</v>
      </c>
      <c r="AD505" s="97">
        <v>83</v>
      </c>
      <c r="AE505" s="97">
        <v>46</v>
      </c>
      <c r="AF505" s="97">
        <v>35</v>
      </c>
      <c r="AG505" s="97">
        <v>34</v>
      </c>
      <c r="AH505" s="97">
        <v>27</v>
      </c>
      <c r="AI505" s="97">
        <v>18</v>
      </c>
      <c r="AJ505" s="97">
        <v>8</v>
      </c>
      <c r="AK505" s="97">
        <v>5</v>
      </c>
      <c r="AL505" s="97">
        <v>4</v>
      </c>
      <c r="AM505" s="69">
        <v>4</v>
      </c>
      <c r="AN505" s="69">
        <v>26</v>
      </c>
      <c r="AO505" s="69">
        <v>28</v>
      </c>
      <c r="AP505" s="98">
        <v>39</v>
      </c>
      <c r="AQ505" s="98">
        <v>816</v>
      </c>
      <c r="AR505" s="97">
        <v>56</v>
      </c>
      <c r="AS505" s="97">
        <v>70</v>
      </c>
      <c r="AT505" s="97">
        <v>225</v>
      </c>
      <c r="AU505" s="97">
        <v>80</v>
      </c>
    </row>
    <row r="506" spans="1:47" s="71" customFormat="1">
      <c r="A506" s="153">
        <v>312</v>
      </c>
      <c r="B506" s="146">
        <v>516</v>
      </c>
      <c r="C506" s="154" t="s">
        <v>792</v>
      </c>
      <c r="D506" s="82">
        <f t="shared" si="99"/>
        <v>287</v>
      </c>
      <c r="E506" s="100">
        <v>6</v>
      </c>
      <c r="F506" s="100">
        <v>6</v>
      </c>
      <c r="G506" s="97">
        <v>7</v>
      </c>
      <c r="H506" s="97">
        <v>7</v>
      </c>
      <c r="I506" s="97">
        <v>5</v>
      </c>
      <c r="J506" s="97">
        <v>7</v>
      </c>
      <c r="K506" s="97">
        <v>3</v>
      </c>
      <c r="L506" s="97">
        <v>3</v>
      </c>
      <c r="M506" s="97">
        <v>3</v>
      </c>
      <c r="N506" s="97">
        <v>3</v>
      </c>
      <c r="O506" s="97">
        <v>3</v>
      </c>
      <c r="P506" s="97">
        <v>3</v>
      </c>
      <c r="Q506" s="97">
        <v>5</v>
      </c>
      <c r="R506" s="97">
        <v>5</v>
      </c>
      <c r="S506" s="97">
        <v>5</v>
      </c>
      <c r="T506" s="97">
        <v>5</v>
      </c>
      <c r="U506" s="97">
        <v>5</v>
      </c>
      <c r="V506" s="97">
        <v>5</v>
      </c>
      <c r="W506" s="97">
        <v>5</v>
      </c>
      <c r="X506" s="97">
        <v>5</v>
      </c>
      <c r="Y506" s="97">
        <v>18</v>
      </c>
      <c r="Z506" s="97">
        <v>15</v>
      </c>
      <c r="AA506" s="97">
        <v>49</v>
      </c>
      <c r="AB506" s="97">
        <v>16</v>
      </c>
      <c r="AC506" s="97">
        <v>23</v>
      </c>
      <c r="AD506" s="97">
        <v>25</v>
      </c>
      <c r="AE506" s="97">
        <v>17</v>
      </c>
      <c r="AF506" s="97">
        <v>3</v>
      </c>
      <c r="AG506" s="97">
        <v>6</v>
      </c>
      <c r="AH506" s="97">
        <v>6</v>
      </c>
      <c r="AI506" s="97">
        <v>5</v>
      </c>
      <c r="AJ506" s="97">
        <v>3</v>
      </c>
      <c r="AK506" s="97">
        <v>3</v>
      </c>
      <c r="AL506" s="97">
        <v>2</v>
      </c>
      <c r="AM506" s="69">
        <v>3</v>
      </c>
      <c r="AN506" s="69">
        <v>6</v>
      </c>
      <c r="AO506" s="69">
        <v>9</v>
      </c>
      <c r="AP506" s="98">
        <v>31</v>
      </c>
      <c r="AQ506" s="98">
        <v>816</v>
      </c>
      <c r="AR506" s="97">
        <v>65</v>
      </c>
      <c r="AS506" s="97">
        <v>45</v>
      </c>
      <c r="AT506" s="97">
        <v>161</v>
      </c>
      <c r="AU506" s="97">
        <v>50</v>
      </c>
    </row>
    <row r="507" spans="1:47" s="71" customFormat="1">
      <c r="A507" s="153">
        <v>313</v>
      </c>
      <c r="B507" s="146">
        <v>474</v>
      </c>
      <c r="C507" s="154" t="s">
        <v>793</v>
      </c>
      <c r="D507" s="82">
        <f t="shared" si="99"/>
        <v>707</v>
      </c>
      <c r="E507" s="100">
        <v>19</v>
      </c>
      <c r="F507" s="100">
        <v>22</v>
      </c>
      <c r="G507" s="97">
        <v>26</v>
      </c>
      <c r="H507" s="97">
        <v>23</v>
      </c>
      <c r="I507" s="97">
        <v>18</v>
      </c>
      <c r="J507" s="97">
        <v>23</v>
      </c>
      <c r="K507" s="97">
        <v>19</v>
      </c>
      <c r="L507" s="97">
        <v>20</v>
      </c>
      <c r="M507" s="97">
        <v>20</v>
      </c>
      <c r="N507" s="97">
        <v>20</v>
      </c>
      <c r="O507" s="97">
        <v>19</v>
      </c>
      <c r="P507" s="97">
        <v>19</v>
      </c>
      <c r="Q507" s="97">
        <v>20</v>
      </c>
      <c r="R507" s="97">
        <v>20</v>
      </c>
      <c r="S507" s="97">
        <v>18</v>
      </c>
      <c r="T507" s="97">
        <v>15</v>
      </c>
      <c r="U507" s="97">
        <v>14</v>
      </c>
      <c r="V507" s="97">
        <v>13</v>
      </c>
      <c r="W507" s="97">
        <v>13</v>
      </c>
      <c r="X507" s="97">
        <v>14</v>
      </c>
      <c r="Y507" s="97">
        <v>39</v>
      </c>
      <c r="Z507" s="97">
        <v>35</v>
      </c>
      <c r="AA507" s="97">
        <v>75</v>
      </c>
      <c r="AB507" s="97">
        <v>36</v>
      </c>
      <c r="AC507" s="97">
        <v>26</v>
      </c>
      <c r="AD507" s="97">
        <v>25</v>
      </c>
      <c r="AE507" s="97">
        <v>25</v>
      </c>
      <c r="AF507" s="97">
        <v>19</v>
      </c>
      <c r="AG507" s="97">
        <v>18</v>
      </c>
      <c r="AH507" s="97">
        <v>15</v>
      </c>
      <c r="AI507" s="97">
        <v>8</v>
      </c>
      <c r="AJ507" s="97">
        <v>4</v>
      </c>
      <c r="AK507" s="97">
        <v>4</v>
      </c>
      <c r="AL507" s="97">
        <v>3</v>
      </c>
      <c r="AM507" s="69">
        <v>2</v>
      </c>
      <c r="AN507" s="69">
        <v>14</v>
      </c>
      <c r="AO507" s="69">
        <v>19</v>
      </c>
      <c r="AP507" s="98">
        <v>33</v>
      </c>
      <c r="AQ507" s="98">
        <v>625</v>
      </c>
      <c r="AR507" s="97">
        <v>58</v>
      </c>
      <c r="AS507" s="97">
        <v>62</v>
      </c>
      <c r="AT507" s="97">
        <v>104</v>
      </c>
      <c r="AU507" s="97">
        <v>56</v>
      </c>
    </row>
    <row r="508" spans="1:47" s="71" customFormat="1">
      <c r="A508" s="153">
        <v>314</v>
      </c>
      <c r="B508" s="146">
        <v>461</v>
      </c>
      <c r="C508" s="154" t="s">
        <v>794</v>
      </c>
      <c r="D508" s="82">
        <f t="shared" si="99"/>
        <v>1106</v>
      </c>
      <c r="E508" s="100">
        <v>25</v>
      </c>
      <c r="F508" s="100">
        <v>28</v>
      </c>
      <c r="G508" s="97">
        <v>35</v>
      </c>
      <c r="H508" s="97">
        <v>29</v>
      </c>
      <c r="I508" s="97">
        <v>22</v>
      </c>
      <c r="J508" s="97">
        <v>29</v>
      </c>
      <c r="K508" s="97">
        <v>37</v>
      </c>
      <c r="L508" s="97">
        <v>37</v>
      </c>
      <c r="M508" s="97">
        <v>37</v>
      </c>
      <c r="N508" s="97">
        <v>37</v>
      </c>
      <c r="O508" s="97">
        <v>37</v>
      </c>
      <c r="P508" s="97">
        <v>35</v>
      </c>
      <c r="Q508" s="97">
        <v>34</v>
      </c>
      <c r="R508" s="97">
        <v>34</v>
      </c>
      <c r="S508" s="97">
        <v>19</v>
      </c>
      <c r="T508" s="97">
        <v>23</v>
      </c>
      <c r="U508" s="97">
        <v>23</v>
      </c>
      <c r="V508" s="97">
        <v>22</v>
      </c>
      <c r="W508" s="97">
        <v>22</v>
      </c>
      <c r="X508" s="97">
        <v>16</v>
      </c>
      <c r="Y508" s="97">
        <v>72</v>
      </c>
      <c r="Z508" s="97">
        <v>64</v>
      </c>
      <c r="AA508" s="97">
        <v>130</v>
      </c>
      <c r="AB508" s="97">
        <v>66</v>
      </c>
      <c r="AC508" s="97">
        <v>21</v>
      </c>
      <c r="AD508" s="97">
        <v>41</v>
      </c>
      <c r="AE508" s="97">
        <v>33</v>
      </c>
      <c r="AF508" s="97">
        <v>37</v>
      </c>
      <c r="AG508" s="97">
        <v>24</v>
      </c>
      <c r="AH508" s="97">
        <v>14</v>
      </c>
      <c r="AI508" s="97">
        <v>10</v>
      </c>
      <c r="AJ508" s="97">
        <v>6</v>
      </c>
      <c r="AK508" s="97">
        <v>4</v>
      </c>
      <c r="AL508" s="97">
        <v>3</v>
      </c>
      <c r="AM508" s="69">
        <v>1</v>
      </c>
      <c r="AN508" s="69">
        <v>13</v>
      </c>
      <c r="AO508" s="69">
        <v>17</v>
      </c>
      <c r="AP508" s="98">
        <v>28</v>
      </c>
      <c r="AQ508" s="98">
        <v>705</v>
      </c>
      <c r="AR508" s="97">
        <v>41</v>
      </c>
      <c r="AS508" s="97">
        <v>52</v>
      </c>
      <c r="AT508" s="97">
        <v>112</v>
      </c>
      <c r="AU508" s="97">
        <v>57</v>
      </c>
    </row>
    <row r="509" spans="1:47" s="71" customFormat="1">
      <c r="A509" s="153">
        <v>315</v>
      </c>
      <c r="B509" s="146">
        <v>462</v>
      </c>
      <c r="C509" s="154" t="s">
        <v>795</v>
      </c>
      <c r="D509" s="82">
        <f t="shared" si="99"/>
        <v>2117</v>
      </c>
      <c r="E509" s="100">
        <v>62</v>
      </c>
      <c r="F509" s="100">
        <v>65</v>
      </c>
      <c r="G509" s="97">
        <v>71</v>
      </c>
      <c r="H509" s="97">
        <v>66</v>
      </c>
      <c r="I509" s="97">
        <v>49</v>
      </c>
      <c r="J509" s="97">
        <v>66</v>
      </c>
      <c r="K509" s="97">
        <v>70</v>
      </c>
      <c r="L509" s="97">
        <v>75</v>
      </c>
      <c r="M509" s="97">
        <v>70</v>
      </c>
      <c r="N509" s="97">
        <v>70</v>
      </c>
      <c r="O509" s="97">
        <v>70</v>
      </c>
      <c r="P509" s="97">
        <v>70</v>
      </c>
      <c r="Q509" s="97">
        <v>68</v>
      </c>
      <c r="R509" s="97">
        <v>65</v>
      </c>
      <c r="S509" s="97">
        <v>61</v>
      </c>
      <c r="T509" s="97">
        <v>59</v>
      </c>
      <c r="U509" s="97">
        <v>59</v>
      </c>
      <c r="V509" s="97">
        <v>51</v>
      </c>
      <c r="W509" s="97">
        <v>51</v>
      </c>
      <c r="X509" s="97">
        <v>42</v>
      </c>
      <c r="Y509" s="97">
        <v>96</v>
      </c>
      <c r="Z509" s="97">
        <v>95</v>
      </c>
      <c r="AA509" s="97">
        <v>70</v>
      </c>
      <c r="AB509" s="97">
        <v>97</v>
      </c>
      <c r="AC509" s="97">
        <v>120</v>
      </c>
      <c r="AD509" s="97">
        <v>93</v>
      </c>
      <c r="AE509" s="97">
        <v>88</v>
      </c>
      <c r="AF509" s="97">
        <v>70</v>
      </c>
      <c r="AG509" s="97">
        <v>61</v>
      </c>
      <c r="AH509" s="97">
        <v>26</v>
      </c>
      <c r="AI509" s="97">
        <v>21</v>
      </c>
      <c r="AJ509" s="97">
        <v>11</v>
      </c>
      <c r="AK509" s="97">
        <v>5</v>
      </c>
      <c r="AL509" s="97">
        <v>4</v>
      </c>
      <c r="AM509" s="69">
        <v>1</v>
      </c>
      <c r="AN509" s="69">
        <v>27</v>
      </c>
      <c r="AO509" s="69">
        <v>33</v>
      </c>
      <c r="AP509" s="98">
        <v>51</v>
      </c>
      <c r="AQ509" s="98">
        <v>1210</v>
      </c>
      <c r="AR509" s="97">
        <v>106</v>
      </c>
      <c r="AS509" s="97">
        <v>97</v>
      </c>
      <c r="AT509" s="97">
        <v>608</v>
      </c>
      <c r="AU509" s="97">
        <v>105</v>
      </c>
    </row>
    <row r="510" spans="1:47" s="71" customFormat="1">
      <c r="A510" s="153">
        <v>316</v>
      </c>
      <c r="B510" s="146">
        <v>463</v>
      </c>
      <c r="C510" s="154" t="s">
        <v>796</v>
      </c>
      <c r="D510" s="82">
        <f t="shared" si="99"/>
        <v>851</v>
      </c>
      <c r="E510" s="100">
        <v>29</v>
      </c>
      <c r="F510" s="100">
        <v>29</v>
      </c>
      <c r="G510" s="97">
        <v>35</v>
      </c>
      <c r="H510" s="97">
        <v>35</v>
      </c>
      <c r="I510" s="97">
        <v>22</v>
      </c>
      <c r="J510" s="97">
        <v>35</v>
      </c>
      <c r="K510" s="97">
        <v>21</v>
      </c>
      <c r="L510" s="97">
        <v>25</v>
      </c>
      <c r="M510" s="97">
        <v>20</v>
      </c>
      <c r="N510" s="97">
        <v>20</v>
      </c>
      <c r="O510" s="97">
        <v>20</v>
      </c>
      <c r="P510" s="97">
        <v>20</v>
      </c>
      <c r="Q510" s="97">
        <v>22</v>
      </c>
      <c r="R510" s="97">
        <v>22</v>
      </c>
      <c r="S510" s="97">
        <v>24</v>
      </c>
      <c r="T510" s="97">
        <v>25</v>
      </c>
      <c r="U510" s="97">
        <v>25</v>
      </c>
      <c r="V510" s="97">
        <v>22</v>
      </c>
      <c r="W510" s="97">
        <v>22</v>
      </c>
      <c r="X510" s="97">
        <v>19</v>
      </c>
      <c r="Y510" s="97">
        <v>41</v>
      </c>
      <c r="Z510" s="97">
        <v>32</v>
      </c>
      <c r="AA510" s="97">
        <v>65</v>
      </c>
      <c r="AB510" s="97">
        <v>33</v>
      </c>
      <c r="AC510" s="97">
        <v>38</v>
      </c>
      <c r="AD510" s="97">
        <v>37</v>
      </c>
      <c r="AE510" s="97">
        <v>48</v>
      </c>
      <c r="AF510" s="97">
        <v>20</v>
      </c>
      <c r="AG510" s="97">
        <v>15</v>
      </c>
      <c r="AH510" s="97">
        <v>12</v>
      </c>
      <c r="AI510" s="97">
        <v>8</v>
      </c>
      <c r="AJ510" s="97">
        <v>4</v>
      </c>
      <c r="AK510" s="97">
        <v>4</v>
      </c>
      <c r="AL510" s="97">
        <v>2</v>
      </c>
      <c r="AM510" s="69">
        <v>1</v>
      </c>
      <c r="AN510" s="69">
        <v>9</v>
      </c>
      <c r="AO510" s="69">
        <v>11</v>
      </c>
      <c r="AP510" s="98">
        <v>23</v>
      </c>
      <c r="AQ510" s="98">
        <v>589</v>
      </c>
      <c r="AR510" s="97">
        <v>95</v>
      </c>
      <c r="AS510" s="97">
        <v>99</v>
      </c>
      <c r="AT510" s="97">
        <v>125</v>
      </c>
      <c r="AU510" s="97">
        <v>47</v>
      </c>
    </row>
    <row r="511" spans="1:47" s="71" customFormat="1">
      <c r="A511" s="153">
        <v>317</v>
      </c>
      <c r="B511" s="146">
        <v>517</v>
      </c>
      <c r="C511" s="154" t="s">
        <v>797</v>
      </c>
      <c r="D511" s="82">
        <f t="shared" si="99"/>
        <v>2441</v>
      </c>
      <c r="E511" s="100">
        <v>58</v>
      </c>
      <c r="F511" s="100">
        <v>52</v>
      </c>
      <c r="G511" s="97">
        <v>55</v>
      </c>
      <c r="H511" s="97">
        <v>53</v>
      </c>
      <c r="I511" s="97">
        <v>49</v>
      </c>
      <c r="J511" s="97">
        <v>53</v>
      </c>
      <c r="K511" s="97">
        <v>50</v>
      </c>
      <c r="L511" s="97">
        <v>55</v>
      </c>
      <c r="M511" s="97">
        <v>50</v>
      </c>
      <c r="N511" s="97">
        <v>50</v>
      </c>
      <c r="O511" s="97">
        <v>50</v>
      </c>
      <c r="P511" s="97">
        <v>50</v>
      </c>
      <c r="Q511" s="97">
        <v>50</v>
      </c>
      <c r="R511" s="97">
        <v>50</v>
      </c>
      <c r="S511" s="97">
        <v>53</v>
      </c>
      <c r="T511" s="97">
        <v>54</v>
      </c>
      <c r="U511" s="97">
        <v>54</v>
      </c>
      <c r="V511" s="97">
        <v>53</v>
      </c>
      <c r="W511" s="97">
        <v>53</v>
      </c>
      <c r="X511" s="97">
        <v>34</v>
      </c>
      <c r="Y511" s="97">
        <v>310</v>
      </c>
      <c r="Z511" s="97">
        <v>209</v>
      </c>
      <c r="AA511" s="97">
        <v>220</v>
      </c>
      <c r="AB511" s="97">
        <v>210</v>
      </c>
      <c r="AC511" s="97">
        <v>138</v>
      </c>
      <c r="AD511" s="97">
        <v>64</v>
      </c>
      <c r="AE511" s="97">
        <v>56</v>
      </c>
      <c r="AF511" s="97">
        <v>50</v>
      </c>
      <c r="AG511" s="97">
        <v>52</v>
      </c>
      <c r="AH511" s="97">
        <v>47</v>
      </c>
      <c r="AI511" s="97">
        <v>30</v>
      </c>
      <c r="AJ511" s="97">
        <v>17</v>
      </c>
      <c r="AK511" s="97">
        <v>6</v>
      </c>
      <c r="AL511" s="97">
        <v>6</v>
      </c>
      <c r="AM511" s="69">
        <v>5</v>
      </c>
      <c r="AN511" s="69">
        <v>32</v>
      </c>
      <c r="AO511" s="69">
        <v>33</v>
      </c>
      <c r="AP511" s="98">
        <v>26</v>
      </c>
      <c r="AQ511" s="98">
        <v>601</v>
      </c>
      <c r="AR511" s="97">
        <v>95</v>
      </c>
      <c r="AS511" s="97">
        <v>72</v>
      </c>
      <c r="AT511" s="97">
        <v>582</v>
      </c>
      <c r="AU511" s="97">
        <v>72</v>
      </c>
    </row>
    <row r="512" spans="1:47" s="71" customFormat="1">
      <c r="A512" s="153">
        <v>318</v>
      </c>
      <c r="B512" s="146">
        <v>464</v>
      </c>
      <c r="C512" s="154" t="s">
        <v>798</v>
      </c>
      <c r="D512" s="82">
        <f t="shared" si="99"/>
        <v>707</v>
      </c>
      <c r="E512" s="100">
        <v>18</v>
      </c>
      <c r="F512" s="100">
        <v>15</v>
      </c>
      <c r="G512" s="97">
        <v>19</v>
      </c>
      <c r="H512" s="97">
        <v>18</v>
      </c>
      <c r="I512" s="97">
        <v>16</v>
      </c>
      <c r="J512" s="97">
        <v>18</v>
      </c>
      <c r="K512" s="97">
        <v>18</v>
      </c>
      <c r="L512" s="97">
        <v>22</v>
      </c>
      <c r="M512" s="97">
        <v>18</v>
      </c>
      <c r="N512" s="97">
        <v>18</v>
      </c>
      <c r="O512" s="97">
        <v>18</v>
      </c>
      <c r="P512" s="97">
        <v>18</v>
      </c>
      <c r="Q512" s="97">
        <v>16</v>
      </c>
      <c r="R512" s="97">
        <v>16</v>
      </c>
      <c r="S512" s="97">
        <v>15</v>
      </c>
      <c r="T512" s="97">
        <v>17</v>
      </c>
      <c r="U512" s="97">
        <v>17</v>
      </c>
      <c r="V512" s="97">
        <v>16</v>
      </c>
      <c r="W512" s="97">
        <v>16</v>
      </c>
      <c r="X512" s="97">
        <v>12</v>
      </c>
      <c r="Y512" s="97">
        <v>55</v>
      </c>
      <c r="Z512" s="97">
        <v>43</v>
      </c>
      <c r="AA512" s="97">
        <v>65</v>
      </c>
      <c r="AB512" s="97">
        <v>45</v>
      </c>
      <c r="AC512" s="97">
        <v>44</v>
      </c>
      <c r="AD512" s="97">
        <v>28</v>
      </c>
      <c r="AE512" s="97">
        <v>22</v>
      </c>
      <c r="AF512" s="97">
        <v>18</v>
      </c>
      <c r="AG512" s="97">
        <v>15</v>
      </c>
      <c r="AH512" s="97">
        <v>15</v>
      </c>
      <c r="AI512" s="97">
        <v>8</v>
      </c>
      <c r="AJ512" s="97">
        <v>4</v>
      </c>
      <c r="AK512" s="97">
        <v>2</v>
      </c>
      <c r="AL512" s="97">
        <v>2</v>
      </c>
      <c r="AM512" s="69">
        <v>0</v>
      </c>
      <c r="AN512" s="69">
        <v>14</v>
      </c>
      <c r="AO512" s="69">
        <v>16</v>
      </c>
      <c r="AP512" s="98">
        <v>32</v>
      </c>
      <c r="AQ512" s="98">
        <v>558</v>
      </c>
      <c r="AR512" s="97">
        <v>84</v>
      </c>
      <c r="AS512" s="97">
        <v>81</v>
      </c>
      <c r="AT512" s="97">
        <v>286</v>
      </c>
      <c r="AU512" s="97">
        <v>61</v>
      </c>
    </row>
    <row r="513" spans="1:47" s="71" customFormat="1">
      <c r="A513" s="153">
        <v>319</v>
      </c>
      <c r="B513" s="146">
        <v>465</v>
      </c>
      <c r="C513" s="154" t="s">
        <v>799</v>
      </c>
      <c r="D513" s="82">
        <f t="shared" si="99"/>
        <v>577</v>
      </c>
      <c r="E513" s="100">
        <v>25</v>
      </c>
      <c r="F513" s="100">
        <v>18</v>
      </c>
      <c r="G513" s="97">
        <v>21</v>
      </c>
      <c r="H513" s="97">
        <v>21</v>
      </c>
      <c r="I513" s="97">
        <v>19</v>
      </c>
      <c r="J513" s="97">
        <v>21</v>
      </c>
      <c r="K513" s="97">
        <v>14</v>
      </c>
      <c r="L513" s="97">
        <v>15</v>
      </c>
      <c r="M513" s="97">
        <v>15</v>
      </c>
      <c r="N513" s="97">
        <v>15</v>
      </c>
      <c r="O513" s="97">
        <v>14</v>
      </c>
      <c r="P513" s="97">
        <v>14</v>
      </c>
      <c r="Q513" s="97">
        <v>19</v>
      </c>
      <c r="R513" s="97">
        <v>19</v>
      </c>
      <c r="S513" s="97">
        <v>22</v>
      </c>
      <c r="T513" s="97">
        <v>24</v>
      </c>
      <c r="U513" s="97">
        <v>24</v>
      </c>
      <c r="V513" s="97">
        <v>23</v>
      </c>
      <c r="W513" s="97">
        <v>23</v>
      </c>
      <c r="X513" s="97">
        <v>19</v>
      </c>
      <c r="Y513" s="97">
        <v>18</v>
      </c>
      <c r="Z513" s="97">
        <v>15</v>
      </c>
      <c r="AA513" s="97">
        <v>43</v>
      </c>
      <c r="AB513" s="97">
        <v>16</v>
      </c>
      <c r="AC513" s="97">
        <v>23</v>
      </c>
      <c r="AD513" s="97">
        <v>16</v>
      </c>
      <c r="AE513" s="97">
        <v>13</v>
      </c>
      <c r="AF513" s="97">
        <v>14</v>
      </c>
      <c r="AG513" s="97">
        <v>10</v>
      </c>
      <c r="AH513" s="97">
        <v>9</v>
      </c>
      <c r="AI513" s="97">
        <v>7</v>
      </c>
      <c r="AJ513" s="97">
        <v>4</v>
      </c>
      <c r="AK513" s="97">
        <v>2</v>
      </c>
      <c r="AL513" s="97">
        <v>2</v>
      </c>
      <c r="AM513" s="69">
        <v>0</v>
      </c>
      <c r="AN513" s="69">
        <v>7</v>
      </c>
      <c r="AO513" s="69">
        <v>8</v>
      </c>
      <c r="AP513" s="98">
        <v>28</v>
      </c>
      <c r="AQ513" s="98">
        <v>434</v>
      </c>
      <c r="AR513" s="97">
        <v>82</v>
      </c>
      <c r="AS513" s="97">
        <v>70</v>
      </c>
      <c r="AT513" s="97">
        <v>105</v>
      </c>
      <c r="AU513" s="97">
        <v>53</v>
      </c>
    </row>
    <row r="514" spans="1:47" s="71" customFormat="1">
      <c r="A514" s="153">
        <v>320</v>
      </c>
      <c r="B514" s="146">
        <v>466</v>
      </c>
      <c r="C514" s="154" t="s">
        <v>800</v>
      </c>
      <c r="D514" s="82">
        <f t="shared" si="99"/>
        <v>798</v>
      </c>
      <c r="E514" s="100">
        <v>23</v>
      </c>
      <c r="F514" s="100">
        <v>21</v>
      </c>
      <c r="G514" s="97">
        <v>25</v>
      </c>
      <c r="H514" s="97">
        <v>22</v>
      </c>
      <c r="I514" s="97">
        <v>18</v>
      </c>
      <c r="J514" s="97">
        <v>22</v>
      </c>
      <c r="K514" s="97">
        <v>22</v>
      </c>
      <c r="L514" s="97">
        <v>22</v>
      </c>
      <c r="M514" s="97">
        <v>22</v>
      </c>
      <c r="N514" s="97">
        <v>22</v>
      </c>
      <c r="O514" s="97">
        <v>22</v>
      </c>
      <c r="P514" s="97">
        <v>22</v>
      </c>
      <c r="Q514" s="97">
        <v>19</v>
      </c>
      <c r="R514" s="97">
        <v>18</v>
      </c>
      <c r="S514" s="97">
        <v>21</v>
      </c>
      <c r="T514" s="97">
        <v>22</v>
      </c>
      <c r="U514" s="97">
        <v>22</v>
      </c>
      <c r="V514" s="97">
        <v>21</v>
      </c>
      <c r="W514" s="97">
        <v>21</v>
      </c>
      <c r="X514" s="97">
        <v>17</v>
      </c>
      <c r="Y514" s="97">
        <v>49</v>
      </c>
      <c r="Z514" s="97">
        <v>43</v>
      </c>
      <c r="AA514" s="97">
        <v>80</v>
      </c>
      <c r="AB514" s="97">
        <v>44</v>
      </c>
      <c r="AC514" s="97">
        <v>28</v>
      </c>
      <c r="AD514" s="97">
        <v>33</v>
      </c>
      <c r="AE514" s="97">
        <v>26</v>
      </c>
      <c r="AF514" s="97">
        <v>22</v>
      </c>
      <c r="AG514" s="97">
        <v>19</v>
      </c>
      <c r="AH514" s="97">
        <v>14</v>
      </c>
      <c r="AI514" s="97">
        <v>8</v>
      </c>
      <c r="AJ514" s="97">
        <v>4</v>
      </c>
      <c r="AK514" s="97">
        <v>2</v>
      </c>
      <c r="AL514" s="97">
        <v>2</v>
      </c>
      <c r="AM514" s="69">
        <v>1</v>
      </c>
      <c r="AN514" s="69">
        <v>11</v>
      </c>
      <c r="AO514" s="69">
        <v>12</v>
      </c>
      <c r="AP514" s="98">
        <v>27</v>
      </c>
      <c r="AQ514" s="98">
        <v>589</v>
      </c>
      <c r="AR514" s="97">
        <v>82</v>
      </c>
      <c r="AS514" s="97">
        <v>38</v>
      </c>
      <c r="AT514" s="97">
        <v>287</v>
      </c>
      <c r="AU514" s="97">
        <v>48</v>
      </c>
    </row>
    <row r="515" spans="1:47" s="71" customFormat="1">
      <c r="A515" s="153">
        <v>321</v>
      </c>
      <c r="B515" s="146">
        <v>518</v>
      </c>
      <c r="C515" s="154" t="s">
        <v>801</v>
      </c>
      <c r="D515" s="82">
        <f t="shared" si="99"/>
        <v>812</v>
      </c>
      <c r="E515" s="100">
        <v>23</v>
      </c>
      <c r="F515" s="100">
        <v>21</v>
      </c>
      <c r="G515" s="97">
        <v>25</v>
      </c>
      <c r="H515" s="97">
        <v>22</v>
      </c>
      <c r="I515" s="97">
        <v>18</v>
      </c>
      <c r="J515" s="97">
        <v>22</v>
      </c>
      <c r="K515" s="97">
        <v>18</v>
      </c>
      <c r="L515" s="97">
        <v>19</v>
      </c>
      <c r="M515" s="97">
        <v>19</v>
      </c>
      <c r="N515" s="97">
        <v>19</v>
      </c>
      <c r="O515" s="97">
        <v>19</v>
      </c>
      <c r="P515" s="97">
        <v>19</v>
      </c>
      <c r="Q515" s="97">
        <v>18</v>
      </c>
      <c r="R515" s="97">
        <v>18</v>
      </c>
      <c r="S515" s="97">
        <v>21</v>
      </c>
      <c r="T515" s="97">
        <v>22</v>
      </c>
      <c r="U515" s="97">
        <v>22</v>
      </c>
      <c r="V515" s="97">
        <v>21</v>
      </c>
      <c r="W515" s="97">
        <v>21</v>
      </c>
      <c r="X515" s="97">
        <v>17</v>
      </c>
      <c r="Y515" s="97">
        <v>58</v>
      </c>
      <c r="Z515" s="97">
        <v>54</v>
      </c>
      <c r="AA515" s="97">
        <v>74</v>
      </c>
      <c r="AB515" s="97">
        <v>55</v>
      </c>
      <c r="AC515" s="97">
        <v>24</v>
      </c>
      <c r="AD515" s="97">
        <v>41</v>
      </c>
      <c r="AE515" s="97">
        <v>30</v>
      </c>
      <c r="AF515" s="97">
        <v>19</v>
      </c>
      <c r="AG515" s="97">
        <v>19</v>
      </c>
      <c r="AH515" s="97">
        <v>14</v>
      </c>
      <c r="AI515" s="97">
        <v>9</v>
      </c>
      <c r="AJ515" s="97">
        <v>6</v>
      </c>
      <c r="AK515" s="97">
        <v>3</v>
      </c>
      <c r="AL515" s="97">
        <v>2</v>
      </c>
      <c r="AM515" s="69">
        <v>0</v>
      </c>
      <c r="AN515" s="69">
        <v>11</v>
      </c>
      <c r="AO515" s="69">
        <v>12</v>
      </c>
      <c r="AP515" s="98">
        <v>32</v>
      </c>
      <c r="AQ515" s="98">
        <v>650</v>
      </c>
      <c r="AR515" s="97">
        <v>95</v>
      </c>
      <c r="AS515" s="97">
        <v>80</v>
      </c>
      <c r="AT515" s="97">
        <v>87</v>
      </c>
      <c r="AU515" s="97">
        <v>55</v>
      </c>
    </row>
    <row r="516" spans="1:47" s="71" customFormat="1">
      <c r="A516" s="153">
        <v>323</v>
      </c>
      <c r="B516" s="146">
        <v>467</v>
      </c>
      <c r="C516" s="154" t="s">
        <v>802</v>
      </c>
      <c r="D516" s="82">
        <f t="shared" si="99"/>
        <v>1216</v>
      </c>
      <c r="E516" s="100">
        <v>27</v>
      </c>
      <c r="F516" s="100">
        <v>25</v>
      </c>
      <c r="G516" s="97">
        <v>26</v>
      </c>
      <c r="H516" s="97">
        <v>26</v>
      </c>
      <c r="I516" s="97">
        <v>22</v>
      </c>
      <c r="J516" s="97">
        <v>26</v>
      </c>
      <c r="K516" s="97">
        <v>34</v>
      </c>
      <c r="L516" s="97">
        <v>39</v>
      </c>
      <c r="M516" s="97">
        <v>34</v>
      </c>
      <c r="N516" s="97">
        <v>34</v>
      </c>
      <c r="O516" s="97">
        <v>32</v>
      </c>
      <c r="P516" s="97">
        <v>34</v>
      </c>
      <c r="Q516" s="97">
        <v>32</v>
      </c>
      <c r="R516" s="97">
        <v>32</v>
      </c>
      <c r="S516" s="97">
        <v>25</v>
      </c>
      <c r="T516" s="97">
        <v>27</v>
      </c>
      <c r="U516" s="97">
        <v>27</v>
      </c>
      <c r="V516" s="97">
        <v>26</v>
      </c>
      <c r="W516" s="97">
        <v>26</v>
      </c>
      <c r="X516" s="97">
        <v>21</v>
      </c>
      <c r="Y516" s="97">
        <v>110</v>
      </c>
      <c r="Z516" s="97">
        <v>105</v>
      </c>
      <c r="AA516" s="97">
        <v>131</v>
      </c>
      <c r="AB516" s="97">
        <v>105</v>
      </c>
      <c r="AC516" s="97">
        <v>23</v>
      </c>
      <c r="AD516" s="97">
        <v>24</v>
      </c>
      <c r="AE516" s="97">
        <v>47</v>
      </c>
      <c r="AF516" s="97">
        <v>34</v>
      </c>
      <c r="AG516" s="97">
        <v>25</v>
      </c>
      <c r="AH516" s="97">
        <v>18</v>
      </c>
      <c r="AI516" s="97">
        <v>9</v>
      </c>
      <c r="AJ516" s="97">
        <v>6</v>
      </c>
      <c r="AK516" s="97">
        <v>2</v>
      </c>
      <c r="AL516" s="97">
        <v>2</v>
      </c>
      <c r="AM516" s="69">
        <v>0</v>
      </c>
      <c r="AN516" s="69">
        <v>12</v>
      </c>
      <c r="AO516" s="69">
        <v>13</v>
      </c>
      <c r="AP516" s="98">
        <v>49</v>
      </c>
      <c r="AQ516" s="98">
        <v>740</v>
      </c>
      <c r="AR516" s="97">
        <v>85</v>
      </c>
      <c r="AS516" s="97">
        <v>25</v>
      </c>
      <c r="AT516" s="97">
        <v>92</v>
      </c>
      <c r="AU516" s="97">
        <v>85</v>
      </c>
    </row>
    <row r="517" spans="1:47" s="71" customFormat="1">
      <c r="A517" s="153">
        <v>324</v>
      </c>
      <c r="B517" s="146">
        <v>475</v>
      </c>
      <c r="C517" s="154" t="s">
        <v>803</v>
      </c>
      <c r="D517" s="82">
        <f t="shared" si="99"/>
        <v>728</v>
      </c>
      <c r="E517" s="100">
        <v>12</v>
      </c>
      <c r="F517" s="100">
        <v>12</v>
      </c>
      <c r="G517" s="97">
        <v>13</v>
      </c>
      <c r="H517" s="97">
        <v>13</v>
      </c>
      <c r="I517" s="97">
        <v>9</v>
      </c>
      <c r="J517" s="97">
        <v>13</v>
      </c>
      <c r="K517" s="97">
        <v>20</v>
      </c>
      <c r="L517" s="97">
        <v>20</v>
      </c>
      <c r="M517" s="97">
        <v>20</v>
      </c>
      <c r="N517" s="97">
        <v>20</v>
      </c>
      <c r="O517" s="97">
        <v>20</v>
      </c>
      <c r="P517" s="97">
        <v>20</v>
      </c>
      <c r="Q517" s="97">
        <v>15</v>
      </c>
      <c r="R517" s="97">
        <v>15</v>
      </c>
      <c r="S517" s="97">
        <v>11</v>
      </c>
      <c r="T517" s="97">
        <v>11</v>
      </c>
      <c r="U517" s="97">
        <v>11</v>
      </c>
      <c r="V517" s="97">
        <v>10</v>
      </c>
      <c r="W517" s="97">
        <v>10</v>
      </c>
      <c r="X517" s="97">
        <v>9</v>
      </c>
      <c r="Y517" s="97">
        <v>95</v>
      </c>
      <c r="Z517" s="97">
        <v>84</v>
      </c>
      <c r="AA517" s="97">
        <v>28</v>
      </c>
      <c r="AB517" s="97">
        <v>85</v>
      </c>
      <c r="AC517" s="97">
        <v>44</v>
      </c>
      <c r="AD517" s="97">
        <v>52</v>
      </c>
      <c r="AE517" s="97">
        <v>10</v>
      </c>
      <c r="AF517" s="97">
        <v>20</v>
      </c>
      <c r="AG517" s="97">
        <v>10</v>
      </c>
      <c r="AH517" s="97">
        <v>6</v>
      </c>
      <c r="AI517" s="97">
        <v>3</v>
      </c>
      <c r="AJ517" s="97">
        <v>3</v>
      </c>
      <c r="AK517" s="97">
        <v>2</v>
      </c>
      <c r="AL517" s="97">
        <v>2</v>
      </c>
      <c r="AM517" s="69">
        <v>0</v>
      </c>
      <c r="AN517" s="69">
        <v>4</v>
      </c>
      <c r="AO517" s="69">
        <v>5</v>
      </c>
      <c r="AP517" s="98">
        <v>18</v>
      </c>
      <c r="AQ517" s="98">
        <v>318</v>
      </c>
      <c r="AR517" s="97">
        <v>52</v>
      </c>
      <c r="AS517" s="97">
        <v>59</v>
      </c>
      <c r="AT517" s="97">
        <v>135</v>
      </c>
      <c r="AU517" s="97">
        <v>35</v>
      </c>
    </row>
    <row r="518" spans="1:47" s="71" customFormat="1">
      <c r="A518" s="153">
        <v>325</v>
      </c>
      <c r="B518" s="146">
        <v>7187</v>
      </c>
      <c r="C518" s="154" t="s">
        <v>804</v>
      </c>
      <c r="D518" s="82">
        <f t="shared" si="99"/>
        <v>693</v>
      </c>
      <c r="E518" s="100">
        <v>18</v>
      </c>
      <c r="F518" s="100">
        <v>16</v>
      </c>
      <c r="G518" s="97">
        <v>18</v>
      </c>
      <c r="H518" s="97">
        <v>18</v>
      </c>
      <c r="I518" s="97">
        <v>16</v>
      </c>
      <c r="J518" s="97">
        <v>18</v>
      </c>
      <c r="K518" s="97">
        <v>18</v>
      </c>
      <c r="L518" s="97">
        <v>19</v>
      </c>
      <c r="M518" s="97">
        <v>18</v>
      </c>
      <c r="N518" s="97">
        <v>18</v>
      </c>
      <c r="O518" s="97">
        <v>18</v>
      </c>
      <c r="P518" s="97">
        <v>18</v>
      </c>
      <c r="Q518" s="97">
        <v>17</v>
      </c>
      <c r="R518" s="97">
        <v>17</v>
      </c>
      <c r="S518" s="97">
        <v>15</v>
      </c>
      <c r="T518" s="97">
        <v>17</v>
      </c>
      <c r="U518" s="97">
        <v>17</v>
      </c>
      <c r="V518" s="97">
        <v>10</v>
      </c>
      <c r="W518" s="97">
        <v>10</v>
      </c>
      <c r="X518" s="97">
        <v>15</v>
      </c>
      <c r="Y518" s="97">
        <v>45</v>
      </c>
      <c r="Z518" s="97">
        <v>40</v>
      </c>
      <c r="AA518" s="97">
        <v>80</v>
      </c>
      <c r="AB518" s="97">
        <v>41</v>
      </c>
      <c r="AC518" s="97">
        <v>31</v>
      </c>
      <c r="AD518" s="97">
        <v>31</v>
      </c>
      <c r="AE518" s="97">
        <v>32</v>
      </c>
      <c r="AF518" s="97">
        <v>18</v>
      </c>
      <c r="AG518" s="97">
        <v>16</v>
      </c>
      <c r="AH518" s="97">
        <v>15</v>
      </c>
      <c r="AI518" s="97">
        <v>5</v>
      </c>
      <c r="AJ518" s="97">
        <v>3</v>
      </c>
      <c r="AK518" s="97">
        <v>3</v>
      </c>
      <c r="AL518" s="97">
        <v>2</v>
      </c>
      <c r="AM518" s="69">
        <v>1</v>
      </c>
      <c r="AN518" s="69">
        <v>7</v>
      </c>
      <c r="AO518" s="69">
        <v>8</v>
      </c>
      <c r="AP518" s="98">
        <v>35</v>
      </c>
      <c r="AQ518" s="98">
        <v>675</v>
      </c>
      <c r="AR518" s="97">
        <v>48</v>
      </c>
      <c r="AS518" s="97">
        <v>42</v>
      </c>
      <c r="AT518" s="97">
        <v>203</v>
      </c>
      <c r="AU518" s="97">
        <v>50</v>
      </c>
    </row>
    <row r="519" spans="1:47" s="71" customFormat="1">
      <c r="A519" s="153">
        <v>326</v>
      </c>
      <c r="B519" s="146">
        <v>15914</v>
      </c>
      <c r="C519" s="154" t="s">
        <v>805</v>
      </c>
      <c r="D519" s="82">
        <f t="shared" si="99"/>
        <v>663</v>
      </c>
      <c r="E519" s="100">
        <v>6</v>
      </c>
      <c r="F519" s="100">
        <v>6</v>
      </c>
      <c r="G519" s="97">
        <v>7</v>
      </c>
      <c r="H519" s="97">
        <v>7</v>
      </c>
      <c r="I519" s="97">
        <v>6</v>
      </c>
      <c r="J519" s="97">
        <v>7</v>
      </c>
      <c r="K519" s="97">
        <v>23</v>
      </c>
      <c r="L519" s="97">
        <v>25</v>
      </c>
      <c r="M519" s="97">
        <v>25</v>
      </c>
      <c r="N519" s="97">
        <v>25</v>
      </c>
      <c r="O519" s="97">
        <v>25</v>
      </c>
      <c r="P519" s="97">
        <v>26</v>
      </c>
      <c r="Q519" s="97">
        <v>18</v>
      </c>
      <c r="R519" s="97">
        <v>18</v>
      </c>
      <c r="S519" s="97">
        <v>5</v>
      </c>
      <c r="T519" s="97">
        <v>5</v>
      </c>
      <c r="U519" s="97">
        <v>5</v>
      </c>
      <c r="V519" s="97">
        <v>5</v>
      </c>
      <c r="W519" s="97">
        <v>5</v>
      </c>
      <c r="X519" s="97">
        <v>4</v>
      </c>
      <c r="Y519" s="97">
        <v>79</v>
      </c>
      <c r="Z519" s="97">
        <v>75</v>
      </c>
      <c r="AA519" s="97">
        <v>29</v>
      </c>
      <c r="AB519" s="97">
        <v>76</v>
      </c>
      <c r="AC519" s="97">
        <v>42</v>
      </c>
      <c r="AD519" s="97">
        <v>37</v>
      </c>
      <c r="AE519" s="97">
        <v>26</v>
      </c>
      <c r="AF519" s="97">
        <v>22</v>
      </c>
      <c r="AG519" s="97">
        <v>6</v>
      </c>
      <c r="AH519" s="97">
        <v>7</v>
      </c>
      <c r="AI519" s="97">
        <v>4</v>
      </c>
      <c r="AJ519" s="97">
        <v>3</v>
      </c>
      <c r="AK519" s="97">
        <v>2</v>
      </c>
      <c r="AL519" s="97">
        <v>2</v>
      </c>
      <c r="AM519" s="69">
        <v>0</v>
      </c>
      <c r="AN519" s="69">
        <v>5</v>
      </c>
      <c r="AO519" s="69">
        <v>6</v>
      </c>
      <c r="AP519" s="98">
        <v>25</v>
      </c>
      <c r="AQ519" s="98">
        <v>322</v>
      </c>
      <c r="AR519" s="97">
        <v>70</v>
      </c>
      <c r="AS519" s="97">
        <v>32</v>
      </c>
      <c r="AT519" s="97">
        <v>82</v>
      </c>
      <c r="AU519" s="97">
        <v>40</v>
      </c>
    </row>
    <row r="520" spans="1:47" s="71" customFormat="1">
      <c r="A520" s="152">
        <v>327</v>
      </c>
      <c r="B520" s="146">
        <v>24567</v>
      </c>
      <c r="C520" s="154" t="s">
        <v>806</v>
      </c>
      <c r="D520" s="82">
        <f t="shared" si="99"/>
        <v>303</v>
      </c>
      <c r="E520" s="100">
        <v>6</v>
      </c>
      <c r="F520" s="100">
        <v>6</v>
      </c>
      <c r="G520" s="97">
        <v>7</v>
      </c>
      <c r="H520" s="97">
        <v>7</v>
      </c>
      <c r="I520" s="97">
        <v>6</v>
      </c>
      <c r="J520" s="97">
        <v>7</v>
      </c>
      <c r="K520" s="97">
        <v>8</v>
      </c>
      <c r="L520" s="97">
        <v>8</v>
      </c>
      <c r="M520" s="97">
        <v>7</v>
      </c>
      <c r="N520" s="97">
        <v>7</v>
      </c>
      <c r="O520" s="97">
        <v>7</v>
      </c>
      <c r="P520" s="97">
        <v>7</v>
      </c>
      <c r="Q520" s="97">
        <v>7</v>
      </c>
      <c r="R520" s="97">
        <v>6</v>
      </c>
      <c r="S520" s="97">
        <v>5</v>
      </c>
      <c r="T520" s="97">
        <v>5</v>
      </c>
      <c r="U520" s="97">
        <v>5</v>
      </c>
      <c r="V520" s="97">
        <v>5</v>
      </c>
      <c r="W520" s="97">
        <v>5</v>
      </c>
      <c r="X520" s="97">
        <v>4</v>
      </c>
      <c r="Y520" s="97">
        <v>31</v>
      </c>
      <c r="Z520" s="97">
        <v>28</v>
      </c>
      <c r="AA520" s="97">
        <v>40</v>
      </c>
      <c r="AB520" s="97">
        <v>29</v>
      </c>
      <c r="AC520" s="97">
        <v>9</v>
      </c>
      <c r="AD520" s="97">
        <v>12</v>
      </c>
      <c r="AE520" s="97">
        <v>10</v>
      </c>
      <c r="AF520" s="97">
        <v>7</v>
      </c>
      <c r="AG520" s="97">
        <v>6</v>
      </c>
      <c r="AH520" s="97">
        <v>2</v>
      </c>
      <c r="AI520" s="97">
        <v>1</v>
      </c>
      <c r="AJ520" s="97">
        <v>1</v>
      </c>
      <c r="AK520" s="97">
        <v>1</v>
      </c>
      <c r="AL520" s="97">
        <v>1</v>
      </c>
      <c r="AM520" s="69">
        <v>0</v>
      </c>
      <c r="AN520" s="69">
        <v>1</v>
      </c>
      <c r="AO520" s="69">
        <v>1</v>
      </c>
      <c r="AP520" s="98">
        <v>6</v>
      </c>
      <c r="AQ520" s="98">
        <v>121</v>
      </c>
      <c r="AR520" s="97">
        <v>17</v>
      </c>
      <c r="AS520" s="97">
        <v>12</v>
      </c>
      <c r="AT520" s="97">
        <v>18</v>
      </c>
      <c r="AU520" s="97">
        <v>10</v>
      </c>
    </row>
    <row r="521" spans="1:47" s="71" customFormat="1">
      <c r="A521" s="86" t="s">
        <v>222</v>
      </c>
      <c r="B521" s="87" t="s">
        <v>33</v>
      </c>
      <c r="C521" s="87" t="s">
        <v>223</v>
      </c>
      <c r="D521" s="82">
        <f t="shared" si="99"/>
        <v>6358</v>
      </c>
      <c r="E521" s="100">
        <f>SUM(E522:E526)</f>
        <v>311</v>
      </c>
      <c r="F521" s="100">
        <f>SUM(F522:F526)</f>
        <v>276</v>
      </c>
      <c r="G521" s="100">
        <f t="shared" ref="G521:AU521" si="109">SUM(G522:G526)</f>
        <v>339</v>
      </c>
      <c r="H521" s="100">
        <f t="shared" si="109"/>
        <v>229</v>
      </c>
      <c r="I521" s="100">
        <f t="shared" si="109"/>
        <v>147</v>
      </c>
      <c r="J521" s="100">
        <f t="shared" si="109"/>
        <v>212</v>
      </c>
      <c r="K521" s="100">
        <f t="shared" si="109"/>
        <v>209</v>
      </c>
      <c r="L521" s="100">
        <f t="shared" si="109"/>
        <v>181</v>
      </c>
      <c r="M521" s="100">
        <f t="shared" si="109"/>
        <v>167</v>
      </c>
      <c r="N521" s="100">
        <f t="shared" si="109"/>
        <v>155</v>
      </c>
      <c r="O521" s="100">
        <f t="shared" si="109"/>
        <v>122</v>
      </c>
      <c r="P521" s="100">
        <f t="shared" si="109"/>
        <v>118</v>
      </c>
      <c r="Q521" s="100">
        <f t="shared" si="109"/>
        <v>94</v>
      </c>
      <c r="R521" s="100">
        <f t="shared" si="109"/>
        <v>82</v>
      </c>
      <c r="S521" s="100">
        <f t="shared" si="109"/>
        <v>70</v>
      </c>
      <c r="T521" s="100">
        <f t="shared" si="109"/>
        <v>68</v>
      </c>
      <c r="U521" s="100">
        <f t="shared" si="109"/>
        <v>79</v>
      </c>
      <c r="V521" s="100">
        <f t="shared" si="109"/>
        <v>70</v>
      </c>
      <c r="W521" s="100">
        <f t="shared" si="109"/>
        <v>64</v>
      </c>
      <c r="X521" s="100">
        <f t="shared" si="109"/>
        <v>55</v>
      </c>
      <c r="Y521" s="100">
        <f t="shared" si="109"/>
        <v>424</v>
      </c>
      <c r="Z521" s="100">
        <f t="shared" si="109"/>
        <v>458</v>
      </c>
      <c r="AA521" s="100">
        <f t="shared" si="109"/>
        <v>479</v>
      </c>
      <c r="AB521" s="100">
        <f t="shared" si="109"/>
        <v>455</v>
      </c>
      <c r="AC521" s="100">
        <f t="shared" si="109"/>
        <v>342</v>
      </c>
      <c r="AD521" s="100">
        <f t="shared" si="109"/>
        <v>277</v>
      </c>
      <c r="AE521" s="100">
        <f t="shared" si="109"/>
        <v>309</v>
      </c>
      <c r="AF521" s="100">
        <f t="shared" si="109"/>
        <v>235</v>
      </c>
      <c r="AG521" s="100">
        <f t="shared" si="109"/>
        <v>129</v>
      </c>
      <c r="AH521" s="100">
        <f t="shared" si="109"/>
        <v>94</v>
      </c>
      <c r="AI521" s="100">
        <f t="shared" si="109"/>
        <v>59</v>
      </c>
      <c r="AJ521" s="100">
        <f t="shared" si="109"/>
        <v>32</v>
      </c>
      <c r="AK521" s="100">
        <f t="shared" si="109"/>
        <v>10</v>
      </c>
      <c r="AL521" s="100">
        <f t="shared" si="109"/>
        <v>7</v>
      </c>
      <c r="AM521" s="100">
        <f t="shared" si="109"/>
        <v>10</v>
      </c>
      <c r="AN521" s="100">
        <f t="shared" si="109"/>
        <v>131</v>
      </c>
      <c r="AO521" s="100">
        <f t="shared" si="109"/>
        <v>180</v>
      </c>
      <c r="AP521" s="100">
        <f t="shared" si="109"/>
        <v>321</v>
      </c>
      <c r="AQ521" s="100">
        <f t="shared" si="109"/>
        <v>2977</v>
      </c>
      <c r="AR521" s="100">
        <f t="shared" si="109"/>
        <v>274</v>
      </c>
      <c r="AS521" s="100">
        <f t="shared" si="109"/>
        <v>200</v>
      </c>
      <c r="AT521" s="100">
        <f t="shared" si="109"/>
        <v>752</v>
      </c>
      <c r="AU521" s="100">
        <f t="shared" si="109"/>
        <v>328</v>
      </c>
    </row>
    <row r="522" spans="1:47" s="71" customFormat="1">
      <c r="A522" s="153">
        <v>318</v>
      </c>
      <c r="B522" s="146">
        <v>507</v>
      </c>
      <c r="C522" s="154" t="s">
        <v>807</v>
      </c>
      <c r="D522" s="82">
        <f t="shared" si="99"/>
        <v>1527</v>
      </c>
      <c r="E522" s="100">
        <v>89</v>
      </c>
      <c r="F522" s="100">
        <v>70</v>
      </c>
      <c r="G522" s="97">
        <v>86</v>
      </c>
      <c r="H522" s="97">
        <v>107</v>
      </c>
      <c r="I522" s="97">
        <v>39</v>
      </c>
      <c r="J522" s="97">
        <v>51</v>
      </c>
      <c r="K522" s="97">
        <v>43</v>
      </c>
      <c r="L522" s="97">
        <v>32</v>
      </c>
      <c r="M522" s="97">
        <v>33</v>
      </c>
      <c r="N522" s="97">
        <v>31</v>
      </c>
      <c r="O522" s="97">
        <v>32</v>
      </c>
      <c r="P522" s="97">
        <v>27</v>
      </c>
      <c r="Q522" s="97">
        <v>22</v>
      </c>
      <c r="R522" s="97">
        <v>26</v>
      </c>
      <c r="S522" s="97">
        <v>16</v>
      </c>
      <c r="T522" s="97">
        <v>18</v>
      </c>
      <c r="U522" s="97">
        <v>22</v>
      </c>
      <c r="V522" s="97">
        <v>16</v>
      </c>
      <c r="W522" s="97">
        <v>14</v>
      </c>
      <c r="X522" s="97">
        <v>11</v>
      </c>
      <c r="Y522" s="97">
        <v>83</v>
      </c>
      <c r="Z522" s="97">
        <v>106</v>
      </c>
      <c r="AA522" s="97">
        <v>110</v>
      </c>
      <c r="AB522" s="97">
        <v>108</v>
      </c>
      <c r="AC522" s="97">
        <v>79</v>
      </c>
      <c r="AD522" s="97">
        <v>58</v>
      </c>
      <c r="AE522" s="97">
        <v>61</v>
      </c>
      <c r="AF522" s="97">
        <v>49</v>
      </c>
      <c r="AG522" s="97">
        <v>31</v>
      </c>
      <c r="AH522" s="97">
        <v>18</v>
      </c>
      <c r="AI522" s="97">
        <v>14</v>
      </c>
      <c r="AJ522" s="97">
        <v>16</v>
      </c>
      <c r="AK522" s="97">
        <v>5</v>
      </c>
      <c r="AL522" s="97">
        <v>4</v>
      </c>
      <c r="AM522" s="69">
        <v>4</v>
      </c>
      <c r="AN522" s="69">
        <v>81</v>
      </c>
      <c r="AO522" s="69">
        <v>96</v>
      </c>
      <c r="AP522" s="98">
        <v>181</v>
      </c>
      <c r="AQ522" s="98">
        <v>998</v>
      </c>
      <c r="AR522" s="97">
        <v>92</v>
      </c>
      <c r="AS522" s="97">
        <v>54</v>
      </c>
      <c r="AT522" s="97">
        <v>205</v>
      </c>
      <c r="AU522" s="97">
        <v>98</v>
      </c>
    </row>
    <row r="523" spans="1:47" s="71" customFormat="1">
      <c r="A523" s="153">
        <v>320</v>
      </c>
      <c r="B523" s="146">
        <v>509</v>
      </c>
      <c r="C523" s="154" t="s">
        <v>808</v>
      </c>
      <c r="D523" s="82">
        <f t="shared" si="99"/>
        <v>1493</v>
      </c>
      <c r="E523" s="100">
        <v>71</v>
      </c>
      <c r="F523" s="100">
        <v>67</v>
      </c>
      <c r="G523" s="97">
        <v>86</v>
      </c>
      <c r="H523" s="97">
        <v>41</v>
      </c>
      <c r="I523" s="97">
        <v>42</v>
      </c>
      <c r="J523" s="97">
        <v>48</v>
      </c>
      <c r="K523" s="97">
        <v>47</v>
      </c>
      <c r="L523" s="97">
        <v>42</v>
      </c>
      <c r="M523" s="97">
        <v>37</v>
      </c>
      <c r="N523" s="97">
        <v>35</v>
      </c>
      <c r="O523" s="97">
        <v>31</v>
      </c>
      <c r="P523" s="97">
        <v>33</v>
      </c>
      <c r="Q523" s="97">
        <v>25</v>
      </c>
      <c r="R523" s="97">
        <v>17</v>
      </c>
      <c r="S523" s="97">
        <v>16</v>
      </c>
      <c r="T523" s="97">
        <v>16</v>
      </c>
      <c r="U523" s="97">
        <v>18</v>
      </c>
      <c r="V523" s="97">
        <v>18</v>
      </c>
      <c r="W523" s="97">
        <v>17</v>
      </c>
      <c r="X523" s="97">
        <v>13</v>
      </c>
      <c r="Y523" s="97">
        <v>110</v>
      </c>
      <c r="Z523" s="97">
        <v>119</v>
      </c>
      <c r="AA523" s="97">
        <v>101</v>
      </c>
      <c r="AB523" s="97">
        <v>98</v>
      </c>
      <c r="AC523" s="97">
        <v>88</v>
      </c>
      <c r="AD523" s="97">
        <v>68</v>
      </c>
      <c r="AE523" s="97">
        <v>73</v>
      </c>
      <c r="AF523" s="97">
        <v>56</v>
      </c>
      <c r="AG523" s="97">
        <v>25</v>
      </c>
      <c r="AH523" s="97">
        <v>19</v>
      </c>
      <c r="AI523" s="97">
        <v>12</v>
      </c>
      <c r="AJ523" s="97">
        <v>0</v>
      </c>
      <c r="AK523" s="97">
        <v>2</v>
      </c>
      <c r="AL523" s="97">
        <v>2</v>
      </c>
      <c r="AM523" s="69">
        <v>4</v>
      </c>
      <c r="AN523" s="69">
        <v>11</v>
      </c>
      <c r="AO523" s="69">
        <v>18</v>
      </c>
      <c r="AP523" s="98">
        <v>33</v>
      </c>
      <c r="AQ523" s="98">
        <v>825</v>
      </c>
      <c r="AR523" s="97">
        <v>51</v>
      </c>
      <c r="AS523" s="97">
        <v>48</v>
      </c>
      <c r="AT523" s="97">
        <v>182</v>
      </c>
      <c r="AU523" s="97">
        <v>81</v>
      </c>
    </row>
    <row r="524" spans="1:47" s="71" customFormat="1">
      <c r="A524" s="102">
        <v>322</v>
      </c>
      <c r="B524" s="99">
        <v>510</v>
      </c>
      <c r="C524" s="103" t="s">
        <v>809</v>
      </c>
      <c r="D524" s="82">
        <f t="shared" ref="D524:D587" si="110">SUM(E524:AL524)</f>
        <v>885</v>
      </c>
      <c r="E524" s="100">
        <v>15</v>
      </c>
      <c r="F524" s="100">
        <v>22</v>
      </c>
      <c r="G524" s="97">
        <v>17</v>
      </c>
      <c r="H524" s="97">
        <v>12</v>
      </c>
      <c r="I524" s="97">
        <v>15</v>
      </c>
      <c r="J524" s="97">
        <v>21</v>
      </c>
      <c r="K524" s="97">
        <v>19</v>
      </c>
      <c r="L524" s="97">
        <v>19</v>
      </c>
      <c r="M524" s="97">
        <v>17</v>
      </c>
      <c r="N524" s="97">
        <v>15</v>
      </c>
      <c r="O524" s="97">
        <v>11</v>
      </c>
      <c r="P524" s="97">
        <v>10</v>
      </c>
      <c r="Q524" s="97">
        <v>16</v>
      </c>
      <c r="R524" s="97">
        <v>14</v>
      </c>
      <c r="S524" s="97">
        <v>13</v>
      </c>
      <c r="T524" s="97">
        <v>12</v>
      </c>
      <c r="U524" s="97">
        <v>17</v>
      </c>
      <c r="V524" s="97">
        <v>13</v>
      </c>
      <c r="W524" s="97">
        <v>14</v>
      </c>
      <c r="X524" s="97">
        <v>11</v>
      </c>
      <c r="Y524" s="97">
        <v>75</v>
      </c>
      <c r="Z524" s="97">
        <v>75</v>
      </c>
      <c r="AA524" s="97">
        <v>81</v>
      </c>
      <c r="AB524" s="97">
        <v>77</v>
      </c>
      <c r="AC524" s="97">
        <v>64</v>
      </c>
      <c r="AD524" s="97">
        <v>51</v>
      </c>
      <c r="AE524" s="97">
        <v>58</v>
      </c>
      <c r="AF524" s="97">
        <v>46</v>
      </c>
      <c r="AG524" s="97">
        <v>25</v>
      </c>
      <c r="AH524" s="97">
        <v>19</v>
      </c>
      <c r="AI524" s="97">
        <v>10</v>
      </c>
      <c r="AJ524" s="97">
        <v>0</v>
      </c>
      <c r="AK524" s="97">
        <v>1</v>
      </c>
      <c r="AL524" s="97">
        <v>0</v>
      </c>
      <c r="AM524" s="69">
        <v>1</v>
      </c>
      <c r="AN524" s="69">
        <v>16</v>
      </c>
      <c r="AO524" s="69">
        <v>25</v>
      </c>
      <c r="AP524" s="98">
        <v>42</v>
      </c>
      <c r="AQ524" s="98">
        <v>397</v>
      </c>
      <c r="AR524" s="97">
        <v>32</v>
      </c>
      <c r="AS524" s="97">
        <v>37</v>
      </c>
      <c r="AT524" s="97">
        <v>144</v>
      </c>
      <c r="AU524" s="97">
        <v>55</v>
      </c>
    </row>
    <row r="525" spans="1:47" s="71" customFormat="1">
      <c r="A525" s="102">
        <v>323</v>
      </c>
      <c r="B525" s="99">
        <v>511</v>
      </c>
      <c r="C525" s="103" t="s">
        <v>810</v>
      </c>
      <c r="D525" s="82">
        <f t="shared" si="110"/>
        <v>1357</v>
      </c>
      <c r="E525" s="100">
        <v>79</v>
      </c>
      <c r="F525" s="100">
        <v>76</v>
      </c>
      <c r="G525" s="97">
        <v>93</v>
      </c>
      <c r="H525" s="97">
        <v>38</v>
      </c>
      <c r="I525" s="97">
        <v>29</v>
      </c>
      <c r="J525" s="97">
        <v>61</v>
      </c>
      <c r="K525" s="97">
        <v>52</v>
      </c>
      <c r="L525" s="97">
        <v>45</v>
      </c>
      <c r="M525" s="97">
        <v>41</v>
      </c>
      <c r="N525" s="97">
        <v>39</v>
      </c>
      <c r="O525" s="97">
        <v>27</v>
      </c>
      <c r="P525" s="97">
        <v>27</v>
      </c>
      <c r="Q525" s="97">
        <v>14</v>
      </c>
      <c r="R525" s="97">
        <v>13</v>
      </c>
      <c r="S525" s="97">
        <v>14</v>
      </c>
      <c r="T525" s="97">
        <v>11</v>
      </c>
      <c r="U525" s="97">
        <v>12</v>
      </c>
      <c r="V525" s="97">
        <v>12</v>
      </c>
      <c r="W525" s="97">
        <v>10</v>
      </c>
      <c r="X525" s="97">
        <v>10</v>
      </c>
      <c r="Y525" s="97">
        <v>80</v>
      </c>
      <c r="Z525" s="97">
        <v>80</v>
      </c>
      <c r="AA525" s="97">
        <v>103</v>
      </c>
      <c r="AB525" s="97">
        <v>94</v>
      </c>
      <c r="AC525" s="97">
        <v>63</v>
      </c>
      <c r="AD525" s="97">
        <v>54</v>
      </c>
      <c r="AE525" s="97">
        <v>59</v>
      </c>
      <c r="AF525" s="97">
        <v>44</v>
      </c>
      <c r="AG525" s="97">
        <v>26</v>
      </c>
      <c r="AH525" s="97">
        <v>20</v>
      </c>
      <c r="AI525" s="97">
        <v>13</v>
      </c>
      <c r="AJ525" s="97">
        <v>16</v>
      </c>
      <c r="AK525" s="97">
        <v>1</v>
      </c>
      <c r="AL525" s="97">
        <v>1</v>
      </c>
      <c r="AM525" s="69">
        <v>1</v>
      </c>
      <c r="AN525" s="69">
        <v>14</v>
      </c>
      <c r="AO525" s="69">
        <v>23</v>
      </c>
      <c r="AP525" s="98">
        <v>38</v>
      </c>
      <c r="AQ525" s="98">
        <v>452</v>
      </c>
      <c r="AR525" s="97">
        <v>56</v>
      </c>
      <c r="AS525" s="97">
        <v>31</v>
      </c>
      <c r="AT525" s="97">
        <v>132</v>
      </c>
      <c r="AU525" s="97">
        <v>52</v>
      </c>
    </row>
    <row r="526" spans="1:47" s="71" customFormat="1">
      <c r="A526" s="102">
        <v>324</v>
      </c>
      <c r="B526" s="99">
        <v>512</v>
      </c>
      <c r="C526" s="103" t="s">
        <v>811</v>
      </c>
      <c r="D526" s="82">
        <f t="shared" si="110"/>
        <v>1096</v>
      </c>
      <c r="E526" s="100">
        <v>57</v>
      </c>
      <c r="F526" s="100">
        <v>41</v>
      </c>
      <c r="G526" s="97">
        <v>57</v>
      </c>
      <c r="H526" s="97">
        <v>31</v>
      </c>
      <c r="I526" s="97">
        <v>22</v>
      </c>
      <c r="J526" s="97">
        <v>31</v>
      </c>
      <c r="K526" s="97">
        <v>48</v>
      </c>
      <c r="L526" s="97">
        <v>43</v>
      </c>
      <c r="M526" s="97">
        <v>39</v>
      </c>
      <c r="N526" s="97">
        <v>35</v>
      </c>
      <c r="O526" s="97">
        <v>21</v>
      </c>
      <c r="P526" s="97">
        <v>21</v>
      </c>
      <c r="Q526" s="97">
        <v>17</v>
      </c>
      <c r="R526" s="97">
        <v>12</v>
      </c>
      <c r="S526" s="97">
        <v>11</v>
      </c>
      <c r="T526" s="97">
        <v>11</v>
      </c>
      <c r="U526" s="97">
        <v>10</v>
      </c>
      <c r="V526" s="97">
        <v>11</v>
      </c>
      <c r="W526" s="97">
        <v>9</v>
      </c>
      <c r="X526" s="97">
        <v>10</v>
      </c>
      <c r="Y526" s="97">
        <v>76</v>
      </c>
      <c r="Z526" s="97">
        <v>78</v>
      </c>
      <c r="AA526" s="97">
        <v>84</v>
      </c>
      <c r="AB526" s="97">
        <v>78</v>
      </c>
      <c r="AC526" s="97">
        <v>48</v>
      </c>
      <c r="AD526" s="97">
        <v>46</v>
      </c>
      <c r="AE526" s="97">
        <v>58</v>
      </c>
      <c r="AF526" s="97">
        <v>40</v>
      </c>
      <c r="AG526" s="97">
        <v>22</v>
      </c>
      <c r="AH526" s="97">
        <v>18</v>
      </c>
      <c r="AI526" s="97">
        <v>10</v>
      </c>
      <c r="AJ526" s="97">
        <v>0</v>
      </c>
      <c r="AK526" s="97">
        <v>1</v>
      </c>
      <c r="AL526" s="97">
        <v>0</v>
      </c>
      <c r="AM526" s="69">
        <v>0</v>
      </c>
      <c r="AN526" s="69">
        <v>9</v>
      </c>
      <c r="AO526" s="69">
        <v>18</v>
      </c>
      <c r="AP526" s="98">
        <v>27</v>
      </c>
      <c r="AQ526" s="98">
        <v>305</v>
      </c>
      <c r="AR526" s="97">
        <v>43</v>
      </c>
      <c r="AS526" s="97">
        <v>30</v>
      </c>
      <c r="AT526" s="97">
        <v>89</v>
      </c>
      <c r="AU526" s="97">
        <v>42</v>
      </c>
    </row>
    <row r="527" spans="1:47" s="71" customFormat="1">
      <c r="A527" s="106"/>
      <c r="B527" s="106"/>
      <c r="C527" s="106" t="s">
        <v>654</v>
      </c>
      <c r="D527" s="119">
        <f t="shared" si="110"/>
        <v>53885</v>
      </c>
      <c r="E527" s="107">
        <f t="shared" ref="E527:AU527" si="111">+E528</f>
        <v>1425</v>
      </c>
      <c r="F527" s="107">
        <f t="shared" si="111"/>
        <v>1370</v>
      </c>
      <c r="G527" s="107">
        <f t="shared" si="111"/>
        <v>1359</v>
      </c>
      <c r="H527" s="107">
        <f t="shared" si="111"/>
        <v>1264</v>
      </c>
      <c r="I527" s="107">
        <f t="shared" si="111"/>
        <v>1280</v>
      </c>
      <c r="J527" s="107">
        <f t="shared" si="111"/>
        <v>1210</v>
      </c>
      <c r="K527" s="107">
        <f t="shared" si="111"/>
        <v>1305</v>
      </c>
      <c r="L527" s="107">
        <f t="shared" si="111"/>
        <v>1285</v>
      </c>
      <c r="M527" s="107">
        <f t="shared" si="111"/>
        <v>1271</v>
      </c>
      <c r="N527" s="107">
        <f t="shared" si="111"/>
        <v>1225</v>
      </c>
      <c r="O527" s="107">
        <f t="shared" si="111"/>
        <v>1264</v>
      </c>
      <c r="P527" s="107">
        <f t="shared" si="111"/>
        <v>1250</v>
      </c>
      <c r="Q527" s="107">
        <f t="shared" si="111"/>
        <v>1108</v>
      </c>
      <c r="R527" s="107">
        <f t="shared" si="111"/>
        <v>1099</v>
      </c>
      <c r="S527" s="107">
        <f t="shared" si="111"/>
        <v>1040</v>
      </c>
      <c r="T527" s="107">
        <f t="shared" si="111"/>
        <v>992</v>
      </c>
      <c r="U527" s="107">
        <f t="shared" si="111"/>
        <v>955</v>
      </c>
      <c r="V527" s="107">
        <f t="shared" si="111"/>
        <v>924</v>
      </c>
      <c r="W527" s="107">
        <f t="shared" si="111"/>
        <v>900</v>
      </c>
      <c r="X527" s="107">
        <f t="shared" si="111"/>
        <v>897</v>
      </c>
      <c r="Y527" s="107">
        <f t="shared" si="111"/>
        <v>4899</v>
      </c>
      <c r="Z527" s="107">
        <f t="shared" si="111"/>
        <v>4895</v>
      </c>
      <c r="AA527" s="107">
        <f t="shared" si="111"/>
        <v>4461</v>
      </c>
      <c r="AB527" s="107">
        <f t="shared" si="111"/>
        <v>3701</v>
      </c>
      <c r="AC527" s="107">
        <f t="shared" si="111"/>
        <v>2955</v>
      </c>
      <c r="AD527" s="107">
        <f t="shared" si="111"/>
        <v>2588</v>
      </c>
      <c r="AE527" s="107">
        <f t="shared" si="111"/>
        <v>2024</v>
      </c>
      <c r="AF527" s="107">
        <f t="shared" si="111"/>
        <v>1544</v>
      </c>
      <c r="AG527" s="107">
        <f t="shared" si="111"/>
        <v>1243</v>
      </c>
      <c r="AH527" s="107">
        <f t="shared" si="111"/>
        <v>855</v>
      </c>
      <c r="AI527" s="107">
        <f t="shared" si="111"/>
        <v>496</v>
      </c>
      <c r="AJ527" s="107">
        <f t="shared" si="111"/>
        <v>334</v>
      </c>
      <c r="AK527" s="107">
        <f t="shared" si="111"/>
        <v>257</v>
      </c>
      <c r="AL527" s="107">
        <f t="shared" si="111"/>
        <v>210</v>
      </c>
      <c r="AM527" s="107">
        <f t="shared" si="111"/>
        <v>82</v>
      </c>
      <c r="AN527" s="107">
        <f t="shared" si="111"/>
        <v>779</v>
      </c>
      <c r="AO527" s="107">
        <f t="shared" si="111"/>
        <v>716</v>
      </c>
      <c r="AP527" s="107">
        <f t="shared" si="111"/>
        <v>1965</v>
      </c>
      <c r="AQ527" s="107">
        <f t="shared" si="111"/>
        <v>30115</v>
      </c>
      <c r="AR527" s="107">
        <f t="shared" si="111"/>
        <v>3200</v>
      </c>
      <c r="AS527" s="107">
        <f t="shared" si="111"/>
        <v>2579</v>
      </c>
      <c r="AT527" s="107">
        <f t="shared" si="111"/>
        <v>13217</v>
      </c>
      <c r="AU527" s="107">
        <f t="shared" si="111"/>
        <v>2570</v>
      </c>
    </row>
    <row r="528" spans="1:47" s="71" customFormat="1">
      <c r="A528" s="92">
        <v>120606</v>
      </c>
      <c r="B528" s="92"/>
      <c r="C528" s="92" t="s">
        <v>217</v>
      </c>
      <c r="D528" s="82">
        <f t="shared" si="110"/>
        <v>53885</v>
      </c>
      <c r="E528" s="88">
        <f>SUM(E529:E560)</f>
        <v>1425</v>
      </c>
      <c r="F528" s="88">
        <f t="shared" ref="F528:AT528" si="112">SUM(F529:F560)</f>
        <v>1370</v>
      </c>
      <c r="G528" s="88">
        <f t="shared" si="112"/>
        <v>1359</v>
      </c>
      <c r="H528" s="88">
        <f t="shared" si="112"/>
        <v>1264</v>
      </c>
      <c r="I528" s="88">
        <f t="shared" si="112"/>
        <v>1280</v>
      </c>
      <c r="J528" s="88">
        <f t="shared" si="112"/>
        <v>1210</v>
      </c>
      <c r="K528" s="88">
        <f t="shared" si="112"/>
        <v>1305</v>
      </c>
      <c r="L528" s="88">
        <f t="shared" si="112"/>
        <v>1285</v>
      </c>
      <c r="M528" s="88">
        <f t="shared" si="112"/>
        <v>1271</v>
      </c>
      <c r="N528" s="88">
        <f t="shared" si="112"/>
        <v>1225</v>
      </c>
      <c r="O528" s="88">
        <f t="shared" si="112"/>
        <v>1264</v>
      </c>
      <c r="P528" s="88">
        <f t="shared" si="112"/>
        <v>1250</v>
      </c>
      <c r="Q528" s="88">
        <f t="shared" si="112"/>
        <v>1108</v>
      </c>
      <c r="R528" s="88">
        <f t="shared" si="112"/>
        <v>1099</v>
      </c>
      <c r="S528" s="88">
        <f t="shared" si="112"/>
        <v>1040</v>
      </c>
      <c r="T528" s="88">
        <f t="shared" si="112"/>
        <v>992</v>
      </c>
      <c r="U528" s="88">
        <f t="shared" si="112"/>
        <v>955</v>
      </c>
      <c r="V528" s="88">
        <f t="shared" si="112"/>
        <v>924</v>
      </c>
      <c r="W528" s="88">
        <f t="shared" si="112"/>
        <v>900</v>
      </c>
      <c r="X528" s="88">
        <f t="shared" si="112"/>
        <v>897</v>
      </c>
      <c r="Y528" s="88">
        <f t="shared" si="112"/>
        <v>4899</v>
      </c>
      <c r="Z528" s="88">
        <f t="shared" si="112"/>
        <v>4895</v>
      </c>
      <c r="AA528" s="88">
        <f t="shared" si="112"/>
        <v>4461</v>
      </c>
      <c r="AB528" s="88">
        <f t="shared" si="112"/>
        <v>3701</v>
      </c>
      <c r="AC528" s="88">
        <f t="shared" si="112"/>
        <v>2955</v>
      </c>
      <c r="AD528" s="88">
        <f t="shared" si="112"/>
        <v>2588</v>
      </c>
      <c r="AE528" s="88">
        <f t="shared" si="112"/>
        <v>2024</v>
      </c>
      <c r="AF528" s="88">
        <f t="shared" si="112"/>
        <v>1544</v>
      </c>
      <c r="AG528" s="88">
        <f t="shared" si="112"/>
        <v>1243</v>
      </c>
      <c r="AH528" s="88">
        <f t="shared" si="112"/>
        <v>855</v>
      </c>
      <c r="AI528" s="88">
        <f t="shared" si="112"/>
        <v>496</v>
      </c>
      <c r="AJ528" s="88">
        <f t="shared" si="112"/>
        <v>334</v>
      </c>
      <c r="AK528" s="88">
        <f t="shared" si="112"/>
        <v>257</v>
      </c>
      <c r="AL528" s="88">
        <f t="shared" si="112"/>
        <v>210</v>
      </c>
      <c r="AM528" s="88">
        <f t="shared" si="112"/>
        <v>82</v>
      </c>
      <c r="AN528" s="88">
        <f t="shared" si="112"/>
        <v>779</v>
      </c>
      <c r="AO528" s="88">
        <f t="shared" si="112"/>
        <v>716</v>
      </c>
      <c r="AP528" s="88">
        <f t="shared" si="112"/>
        <v>1965</v>
      </c>
      <c r="AQ528" s="88">
        <f t="shared" si="112"/>
        <v>30115</v>
      </c>
      <c r="AR528" s="88">
        <f t="shared" si="112"/>
        <v>3200</v>
      </c>
      <c r="AS528" s="88">
        <f t="shared" si="112"/>
        <v>2579</v>
      </c>
      <c r="AT528" s="88">
        <f t="shared" si="112"/>
        <v>13217</v>
      </c>
      <c r="AU528" s="88">
        <f>SUM(AU529:AU560)</f>
        <v>2570</v>
      </c>
    </row>
    <row r="529" spans="1:47" s="71" customFormat="1">
      <c r="A529" s="92">
        <v>201</v>
      </c>
      <c r="B529" s="92">
        <v>442</v>
      </c>
      <c r="C529" s="92" t="s">
        <v>655</v>
      </c>
      <c r="D529" s="82">
        <f t="shared" si="110"/>
        <v>15429</v>
      </c>
      <c r="E529" s="108">
        <v>337</v>
      </c>
      <c r="F529" s="49">
        <v>298</v>
      </c>
      <c r="G529" s="49">
        <v>295</v>
      </c>
      <c r="H529" s="49">
        <v>295</v>
      </c>
      <c r="I529" s="49">
        <v>310</v>
      </c>
      <c r="J529" s="49">
        <v>289</v>
      </c>
      <c r="K529" s="87">
        <v>320</v>
      </c>
      <c r="L529" s="87">
        <v>310</v>
      </c>
      <c r="M529" s="87">
        <v>312</v>
      </c>
      <c r="N529" s="87">
        <v>314</v>
      </c>
      <c r="O529" s="87">
        <v>325</v>
      </c>
      <c r="P529" s="87">
        <v>330</v>
      </c>
      <c r="Q529" s="100">
        <v>320</v>
      </c>
      <c r="R529" s="100">
        <v>315</v>
      </c>
      <c r="S529" s="100">
        <v>315</v>
      </c>
      <c r="T529" s="100">
        <v>309</v>
      </c>
      <c r="U529" s="100">
        <v>305</v>
      </c>
      <c r="V529" s="100">
        <v>305</v>
      </c>
      <c r="W529" s="100">
        <v>309</v>
      </c>
      <c r="X529" s="100">
        <v>305</v>
      </c>
      <c r="Y529" s="100">
        <v>1285</v>
      </c>
      <c r="Z529" s="100">
        <v>1345</v>
      </c>
      <c r="AA529" s="100">
        <v>1320</v>
      </c>
      <c r="AB529" s="100">
        <v>1265</v>
      </c>
      <c r="AC529" s="100">
        <v>752</v>
      </c>
      <c r="AD529" s="100">
        <v>773</v>
      </c>
      <c r="AE529" s="100">
        <v>797</v>
      </c>
      <c r="AF529" s="100">
        <v>487</v>
      </c>
      <c r="AG529" s="100">
        <v>365</v>
      </c>
      <c r="AH529" s="100">
        <v>296</v>
      </c>
      <c r="AI529" s="100">
        <v>173</v>
      </c>
      <c r="AJ529" s="100">
        <v>121</v>
      </c>
      <c r="AK529" s="100">
        <v>122</v>
      </c>
      <c r="AL529" s="100">
        <v>110</v>
      </c>
      <c r="AM529" s="100">
        <v>15</v>
      </c>
      <c r="AN529" s="100">
        <v>199</v>
      </c>
      <c r="AO529" s="100">
        <v>168</v>
      </c>
      <c r="AP529" s="109">
        <v>899</v>
      </c>
      <c r="AQ529" s="100">
        <v>9582</v>
      </c>
      <c r="AR529" s="100">
        <v>965</v>
      </c>
      <c r="AS529" s="100">
        <v>925</v>
      </c>
      <c r="AT529" s="100">
        <v>3980</v>
      </c>
      <c r="AU529" s="49">
        <v>998</v>
      </c>
    </row>
    <row r="530" spans="1:47" s="71" customFormat="1">
      <c r="A530" s="92">
        <v>301</v>
      </c>
      <c r="B530" s="92">
        <v>443</v>
      </c>
      <c r="C530" s="92" t="s">
        <v>656</v>
      </c>
      <c r="D530" s="82">
        <f t="shared" si="110"/>
        <v>5866</v>
      </c>
      <c r="E530" s="108">
        <v>205</v>
      </c>
      <c r="F530" s="49">
        <v>193</v>
      </c>
      <c r="G530" s="49">
        <v>208</v>
      </c>
      <c r="H530" s="49">
        <v>193</v>
      </c>
      <c r="I530" s="49">
        <v>128</v>
      </c>
      <c r="J530" s="49">
        <v>160</v>
      </c>
      <c r="K530" s="87">
        <v>170</v>
      </c>
      <c r="L530" s="87">
        <v>155</v>
      </c>
      <c r="M530" s="87">
        <v>145</v>
      </c>
      <c r="N530" s="87">
        <v>130</v>
      </c>
      <c r="O530" s="87">
        <v>128</v>
      </c>
      <c r="P530" s="87">
        <v>140</v>
      </c>
      <c r="Q530" s="100">
        <v>128</v>
      </c>
      <c r="R530" s="100">
        <v>132</v>
      </c>
      <c r="S530" s="100">
        <v>132</v>
      </c>
      <c r="T530" s="100">
        <v>116</v>
      </c>
      <c r="U530" s="100">
        <v>109</v>
      </c>
      <c r="V530" s="100">
        <v>102</v>
      </c>
      <c r="W530" s="100">
        <v>106</v>
      </c>
      <c r="X530" s="100">
        <v>102</v>
      </c>
      <c r="Y530" s="100">
        <v>503</v>
      </c>
      <c r="Z530" s="100">
        <v>492</v>
      </c>
      <c r="AA530" s="100">
        <v>420</v>
      </c>
      <c r="AB530" s="100">
        <v>404</v>
      </c>
      <c r="AC530" s="100">
        <v>288</v>
      </c>
      <c r="AD530" s="100">
        <v>245</v>
      </c>
      <c r="AE530" s="100">
        <v>142</v>
      </c>
      <c r="AF530" s="100">
        <v>138</v>
      </c>
      <c r="AG530" s="100">
        <v>134</v>
      </c>
      <c r="AH530" s="100">
        <v>86</v>
      </c>
      <c r="AI530" s="100">
        <v>59</v>
      </c>
      <c r="AJ530" s="100">
        <v>28</v>
      </c>
      <c r="AK530" s="100">
        <v>25</v>
      </c>
      <c r="AL530" s="100">
        <v>20</v>
      </c>
      <c r="AM530" s="100">
        <v>5</v>
      </c>
      <c r="AN530" s="100">
        <v>122</v>
      </c>
      <c r="AO530" s="100">
        <v>103</v>
      </c>
      <c r="AP530" s="109">
        <v>244</v>
      </c>
      <c r="AQ530" s="100">
        <v>5508</v>
      </c>
      <c r="AR530" s="100">
        <v>591</v>
      </c>
      <c r="AS530" s="100">
        <v>451</v>
      </c>
      <c r="AT530" s="100">
        <v>2322</v>
      </c>
      <c r="AU530" s="49">
        <v>693</v>
      </c>
    </row>
    <row r="531" spans="1:47" s="71" customFormat="1">
      <c r="A531" s="92">
        <v>302</v>
      </c>
      <c r="B531" s="92">
        <v>444</v>
      </c>
      <c r="C531" s="92" t="s">
        <v>657</v>
      </c>
      <c r="D531" s="82">
        <f t="shared" si="110"/>
        <v>2146</v>
      </c>
      <c r="E531" s="108">
        <v>34</v>
      </c>
      <c r="F531" s="49">
        <v>38</v>
      </c>
      <c r="G531" s="49">
        <v>37</v>
      </c>
      <c r="H531" s="49">
        <v>45</v>
      </c>
      <c r="I531" s="49">
        <v>36</v>
      </c>
      <c r="J531" s="49">
        <v>26</v>
      </c>
      <c r="K531" s="87">
        <v>30</v>
      </c>
      <c r="L531" s="87">
        <v>36</v>
      </c>
      <c r="M531" s="87">
        <v>35</v>
      </c>
      <c r="N531" s="87">
        <v>35</v>
      </c>
      <c r="O531" s="87">
        <v>37</v>
      </c>
      <c r="P531" s="87">
        <v>43</v>
      </c>
      <c r="Q531" s="100">
        <v>31</v>
      </c>
      <c r="R531" s="100">
        <v>30</v>
      </c>
      <c r="S531" s="100">
        <v>31</v>
      </c>
      <c r="T531" s="100">
        <v>29</v>
      </c>
      <c r="U531" s="100">
        <v>27</v>
      </c>
      <c r="V531" s="100">
        <v>20</v>
      </c>
      <c r="W531" s="100">
        <v>21</v>
      </c>
      <c r="X531" s="100">
        <v>20</v>
      </c>
      <c r="Y531" s="100">
        <v>254</v>
      </c>
      <c r="Z531" s="100">
        <v>281</v>
      </c>
      <c r="AA531" s="100">
        <v>208</v>
      </c>
      <c r="AB531" s="100">
        <v>173</v>
      </c>
      <c r="AC531" s="100">
        <v>147</v>
      </c>
      <c r="AD531" s="100">
        <v>132</v>
      </c>
      <c r="AE531" s="100">
        <v>76</v>
      </c>
      <c r="AF531" s="100">
        <v>78</v>
      </c>
      <c r="AG531" s="100">
        <v>59</v>
      </c>
      <c r="AH531" s="100">
        <v>41</v>
      </c>
      <c r="AI531" s="100">
        <v>21</v>
      </c>
      <c r="AJ531" s="100">
        <v>14</v>
      </c>
      <c r="AK531" s="100">
        <v>13</v>
      </c>
      <c r="AL531" s="100">
        <v>8</v>
      </c>
      <c r="AM531" s="100">
        <v>3</v>
      </c>
      <c r="AN531" s="100">
        <v>28</v>
      </c>
      <c r="AO531" s="100">
        <v>16</v>
      </c>
      <c r="AP531" s="109">
        <v>30</v>
      </c>
      <c r="AQ531" s="100">
        <v>1043</v>
      </c>
      <c r="AR531" s="100">
        <v>76</v>
      </c>
      <c r="AS531" s="100">
        <v>50</v>
      </c>
      <c r="AT531" s="100">
        <v>600</v>
      </c>
      <c r="AU531" s="49">
        <v>38</v>
      </c>
    </row>
    <row r="532" spans="1:47" s="71" customFormat="1">
      <c r="A532" s="92">
        <v>303</v>
      </c>
      <c r="B532" s="92">
        <v>445</v>
      </c>
      <c r="C532" s="92" t="s">
        <v>658</v>
      </c>
      <c r="D532" s="82">
        <f t="shared" si="110"/>
        <v>1305</v>
      </c>
      <c r="E532" s="108">
        <v>42</v>
      </c>
      <c r="F532" s="49">
        <v>47</v>
      </c>
      <c r="G532" s="49">
        <v>47</v>
      </c>
      <c r="H532" s="49">
        <v>47</v>
      </c>
      <c r="I532" s="49">
        <v>45</v>
      </c>
      <c r="J532" s="49">
        <v>39</v>
      </c>
      <c r="K532" s="87">
        <v>49</v>
      </c>
      <c r="L532" s="87">
        <v>27</v>
      </c>
      <c r="M532" s="87">
        <v>31</v>
      </c>
      <c r="N532" s="87">
        <v>27</v>
      </c>
      <c r="O532" s="87">
        <v>33</v>
      </c>
      <c r="P532" s="87">
        <v>39</v>
      </c>
      <c r="Q532" s="100">
        <v>32</v>
      </c>
      <c r="R532" s="100">
        <v>31</v>
      </c>
      <c r="S532" s="100">
        <v>33</v>
      </c>
      <c r="T532" s="100">
        <v>30</v>
      </c>
      <c r="U532" s="100">
        <v>30</v>
      </c>
      <c r="V532" s="100">
        <v>25</v>
      </c>
      <c r="W532" s="100">
        <v>21</v>
      </c>
      <c r="X532" s="100">
        <v>22</v>
      </c>
      <c r="Y532" s="100">
        <v>118</v>
      </c>
      <c r="Z532" s="100">
        <v>95</v>
      </c>
      <c r="AA532" s="100">
        <v>74</v>
      </c>
      <c r="AB532" s="100">
        <v>66</v>
      </c>
      <c r="AC532" s="100">
        <v>58</v>
      </c>
      <c r="AD532" s="100">
        <v>51</v>
      </c>
      <c r="AE532" s="100">
        <v>43</v>
      </c>
      <c r="AF532" s="100">
        <v>31</v>
      </c>
      <c r="AG532" s="100">
        <v>26</v>
      </c>
      <c r="AH532" s="100">
        <v>19</v>
      </c>
      <c r="AI532" s="100">
        <v>11</v>
      </c>
      <c r="AJ532" s="100">
        <v>7</v>
      </c>
      <c r="AK532" s="100">
        <v>5</v>
      </c>
      <c r="AL532" s="100">
        <v>4</v>
      </c>
      <c r="AM532" s="100">
        <v>8</v>
      </c>
      <c r="AN532" s="100">
        <v>21</v>
      </c>
      <c r="AO532" s="100">
        <v>21</v>
      </c>
      <c r="AP532" s="109">
        <v>46</v>
      </c>
      <c r="AQ532" s="100">
        <v>615</v>
      </c>
      <c r="AR532" s="100">
        <v>74</v>
      </c>
      <c r="AS532" s="100">
        <v>59</v>
      </c>
      <c r="AT532" s="100">
        <v>214</v>
      </c>
      <c r="AU532" s="49">
        <v>47</v>
      </c>
    </row>
    <row r="533" spans="1:47" s="71" customFormat="1">
      <c r="A533" s="92">
        <v>304</v>
      </c>
      <c r="B533" s="92">
        <v>446</v>
      </c>
      <c r="C533" s="92" t="s">
        <v>659</v>
      </c>
      <c r="D533" s="82">
        <f t="shared" si="110"/>
        <v>2051</v>
      </c>
      <c r="E533" s="108">
        <v>102</v>
      </c>
      <c r="F533" s="49">
        <v>90</v>
      </c>
      <c r="G533" s="49">
        <v>61</v>
      </c>
      <c r="H533" s="49">
        <v>74</v>
      </c>
      <c r="I533" s="49">
        <v>97</v>
      </c>
      <c r="J533" s="49">
        <v>79</v>
      </c>
      <c r="K533" s="87">
        <v>70</v>
      </c>
      <c r="L533" s="87">
        <v>60</v>
      </c>
      <c r="M533" s="87">
        <v>59</v>
      </c>
      <c r="N533" s="87">
        <v>57</v>
      </c>
      <c r="O533" s="87">
        <v>58</v>
      </c>
      <c r="P533" s="87">
        <v>52</v>
      </c>
      <c r="Q533" s="100">
        <v>45</v>
      </c>
      <c r="R533" s="100">
        <v>30</v>
      </c>
      <c r="S533" s="100">
        <v>28</v>
      </c>
      <c r="T533" s="100">
        <v>28</v>
      </c>
      <c r="U533" s="100">
        <v>30</v>
      </c>
      <c r="V533" s="100">
        <v>28</v>
      </c>
      <c r="W533" s="100">
        <v>24</v>
      </c>
      <c r="X533" s="100">
        <v>25</v>
      </c>
      <c r="Y533" s="100">
        <v>173</v>
      </c>
      <c r="Z533" s="100">
        <v>184</v>
      </c>
      <c r="AA533" s="100">
        <v>174</v>
      </c>
      <c r="AB533" s="100">
        <v>82</v>
      </c>
      <c r="AC533" s="100">
        <v>79</v>
      </c>
      <c r="AD533" s="100">
        <v>68</v>
      </c>
      <c r="AE533" s="100">
        <v>62</v>
      </c>
      <c r="AF533" s="100">
        <v>41</v>
      </c>
      <c r="AG533" s="100">
        <v>42</v>
      </c>
      <c r="AH533" s="100">
        <v>19</v>
      </c>
      <c r="AI533" s="100">
        <v>12</v>
      </c>
      <c r="AJ533" s="100">
        <v>9</v>
      </c>
      <c r="AK533" s="100">
        <v>5</v>
      </c>
      <c r="AL533" s="100">
        <v>4</v>
      </c>
      <c r="AM533" s="100">
        <v>6</v>
      </c>
      <c r="AN533" s="100">
        <v>50</v>
      </c>
      <c r="AO533" s="100">
        <v>52</v>
      </c>
      <c r="AP533" s="109">
        <v>81</v>
      </c>
      <c r="AQ533" s="100">
        <v>887</v>
      </c>
      <c r="AR533" s="100">
        <v>121</v>
      </c>
      <c r="AS533" s="100">
        <v>65</v>
      </c>
      <c r="AT533" s="100">
        <v>329</v>
      </c>
      <c r="AU533" s="49">
        <v>90</v>
      </c>
    </row>
    <row r="534" spans="1:47" s="71" customFormat="1">
      <c r="A534" s="92">
        <v>305</v>
      </c>
      <c r="B534" s="92">
        <v>447</v>
      </c>
      <c r="C534" s="92" t="s">
        <v>660</v>
      </c>
      <c r="D534" s="82">
        <f t="shared" si="110"/>
        <v>1636</v>
      </c>
      <c r="E534" s="108">
        <v>32</v>
      </c>
      <c r="F534" s="49">
        <v>36</v>
      </c>
      <c r="G534" s="49">
        <v>35</v>
      </c>
      <c r="H534" s="49">
        <v>21</v>
      </c>
      <c r="I534" s="49">
        <v>25</v>
      </c>
      <c r="J534" s="49">
        <v>29</v>
      </c>
      <c r="K534" s="87">
        <v>28</v>
      </c>
      <c r="L534" s="87">
        <v>32</v>
      </c>
      <c r="M534" s="87">
        <v>35</v>
      </c>
      <c r="N534" s="87">
        <v>33</v>
      </c>
      <c r="O534" s="87">
        <v>35</v>
      </c>
      <c r="P534" s="87">
        <v>31</v>
      </c>
      <c r="Q534" s="100">
        <v>20</v>
      </c>
      <c r="R534" s="100">
        <v>30</v>
      </c>
      <c r="S534" s="100">
        <v>32</v>
      </c>
      <c r="T534" s="100">
        <v>33</v>
      </c>
      <c r="U534" s="100">
        <v>22</v>
      </c>
      <c r="V534" s="100">
        <v>21</v>
      </c>
      <c r="W534" s="100">
        <v>18</v>
      </c>
      <c r="X534" s="100">
        <v>17</v>
      </c>
      <c r="Y534" s="100">
        <v>163</v>
      </c>
      <c r="Z534" s="100">
        <v>174</v>
      </c>
      <c r="AA534" s="100">
        <v>175</v>
      </c>
      <c r="AB534" s="100">
        <v>136</v>
      </c>
      <c r="AC534" s="100">
        <v>120</v>
      </c>
      <c r="AD534" s="100">
        <v>78</v>
      </c>
      <c r="AE534" s="100">
        <v>60</v>
      </c>
      <c r="AF534" s="100">
        <v>55</v>
      </c>
      <c r="AG534" s="100">
        <v>44</v>
      </c>
      <c r="AH534" s="100">
        <v>29</v>
      </c>
      <c r="AI534" s="100">
        <v>15</v>
      </c>
      <c r="AJ534" s="100">
        <v>11</v>
      </c>
      <c r="AK534" s="100">
        <v>6</v>
      </c>
      <c r="AL534" s="100">
        <v>5</v>
      </c>
      <c r="AM534" s="100">
        <v>2</v>
      </c>
      <c r="AN534" s="100">
        <v>16</v>
      </c>
      <c r="AO534" s="100">
        <v>16</v>
      </c>
      <c r="AP534" s="109">
        <v>25</v>
      </c>
      <c r="AQ534" s="100">
        <v>759</v>
      </c>
      <c r="AR534" s="100">
        <v>71</v>
      </c>
      <c r="AS534" s="100">
        <v>53</v>
      </c>
      <c r="AT534" s="100">
        <v>390</v>
      </c>
      <c r="AU534" s="49">
        <v>36</v>
      </c>
    </row>
    <row r="535" spans="1:47" s="71" customFormat="1">
      <c r="A535" s="92">
        <v>308</v>
      </c>
      <c r="B535" s="92">
        <v>448</v>
      </c>
      <c r="C535" s="92" t="s">
        <v>661</v>
      </c>
      <c r="D535" s="82">
        <f t="shared" si="110"/>
        <v>985</v>
      </c>
      <c r="E535" s="108">
        <v>25</v>
      </c>
      <c r="F535" s="49">
        <v>30</v>
      </c>
      <c r="G535" s="49">
        <v>31</v>
      </c>
      <c r="H535" s="49">
        <v>23</v>
      </c>
      <c r="I535" s="49">
        <v>33</v>
      </c>
      <c r="J535" s="49">
        <v>30</v>
      </c>
      <c r="K535" s="87">
        <v>28</v>
      </c>
      <c r="L535" s="87">
        <v>32</v>
      </c>
      <c r="M535" s="87">
        <v>30</v>
      </c>
      <c r="N535" s="87">
        <v>34</v>
      </c>
      <c r="O535" s="87">
        <v>32</v>
      </c>
      <c r="P535" s="87">
        <v>30</v>
      </c>
      <c r="Q535" s="100">
        <v>25</v>
      </c>
      <c r="R535" s="100">
        <v>25</v>
      </c>
      <c r="S535" s="100">
        <v>10</v>
      </c>
      <c r="T535" s="100">
        <v>19</v>
      </c>
      <c r="U535" s="100">
        <v>20</v>
      </c>
      <c r="V535" s="100">
        <v>14</v>
      </c>
      <c r="W535" s="100">
        <v>13</v>
      </c>
      <c r="X535" s="100">
        <v>12</v>
      </c>
      <c r="Y535" s="100">
        <v>78</v>
      </c>
      <c r="Z535" s="100">
        <v>104</v>
      </c>
      <c r="AA535" s="100">
        <v>91</v>
      </c>
      <c r="AB535" s="100">
        <v>66</v>
      </c>
      <c r="AC535" s="100">
        <v>37</v>
      </c>
      <c r="AD535" s="100">
        <v>30</v>
      </c>
      <c r="AE535" s="100">
        <v>42</v>
      </c>
      <c r="AF535" s="100">
        <v>15</v>
      </c>
      <c r="AG535" s="100">
        <v>9</v>
      </c>
      <c r="AH535" s="100">
        <v>10</v>
      </c>
      <c r="AI535" s="100">
        <v>3</v>
      </c>
      <c r="AJ535" s="100">
        <v>1</v>
      </c>
      <c r="AK535" s="100">
        <v>2</v>
      </c>
      <c r="AL535" s="100">
        <v>1</v>
      </c>
      <c r="AM535" s="100">
        <v>3</v>
      </c>
      <c r="AN535" s="100">
        <v>12</v>
      </c>
      <c r="AO535" s="100">
        <v>13</v>
      </c>
      <c r="AP535" s="109">
        <v>29</v>
      </c>
      <c r="AQ535" s="100">
        <v>395</v>
      </c>
      <c r="AR535" s="100">
        <v>44</v>
      </c>
      <c r="AS535" s="100">
        <v>38</v>
      </c>
      <c r="AT535" s="100">
        <v>157</v>
      </c>
      <c r="AU535" s="49">
        <v>30</v>
      </c>
    </row>
    <row r="536" spans="1:47" s="71" customFormat="1">
      <c r="A536" s="92">
        <v>309</v>
      </c>
      <c r="B536" s="92">
        <v>449</v>
      </c>
      <c r="C536" s="92" t="s">
        <v>662</v>
      </c>
      <c r="D536" s="82">
        <f t="shared" si="110"/>
        <v>1423</v>
      </c>
      <c r="E536" s="108">
        <v>82</v>
      </c>
      <c r="F536" s="49">
        <v>90</v>
      </c>
      <c r="G536" s="49">
        <v>80</v>
      </c>
      <c r="H536" s="49">
        <v>73</v>
      </c>
      <c r="I536" s="49">
        <v>69</v>
      </c>
      <c r="J536" s="49">
        <v>61</v>
      </c>
      <c r="K536" s="87">
        <v>59</v>
      </c>
      <c r="L536" s="87">
        <v>57</v>
      </c>
      <c r="M536" s="87">
        <v>55</v>
      </c>
      <c r="N536" s="87">
        <v>59</v>
      </c>
      <c r="O536" s="87">
        <v>60</v>
      </c>
      <c r="P536" s="87">
        <v>59</v>
      </c>
      <c r="Q536" s="100">
        <v>41</v>
      </c>
      <c r="R536" s="100">
        <v>39</v>
      </c>
      <c r="S536" s="100">
        <v>25</v>
      </c>
      <c r="T536" s="100">
        <v>20</v>
      </c>
      <c r="U536" s="100">
        <v>16</v>
      </c>
      <c r="V536" s="100">
        <v>11</v>
      </c>
      <c r="W536" s="100">
        <v>19</v>
      </c>
      <c r="X536" s="100">
        <v>14</v>
      </c>
      <c r="Y536" s="100">
        <v>89</v>
      </c>
      <c r="Z536" s="100">
        <v>69</v>
      </c>
      <c r="AA536" s="100">
        <v>62</v>
      </c>
      <c r="AB536" s="100">
        <v>44</v>
      </c>
      <c r="AC536" s="100">
        <v>44</v>
      </c>
      <c r="AD536" s="100">
        <v>38</v>
      </c>
      <c r="AE536" s="100">
        <v>21</v>
      </c>
      <c r="AF536" s="100">
        <v>20</v>
      </c>
      <c r="AG536" s="100">
        <v>19</v>
      </c>
      <c r="AH536" s="100">
        <v>11</v>
      </c>
      <c r="AI536" s="100">
        <v>6</v>
      </c>
      <c r="AJ536" s="100">
        <v>6</v>
      </c>
      <c r="AK536" s="100">
        <v>3</v>
      </c>
      <c r="AL536" s="100">
        <v>2</v>
      </c>
      <c r="AM536" s="100">
        <v>3</v>
      </c>
      <c r="AN536" s="100">
        <v>41</v>
      </c>
      <c r="AO536" s="100">
        <v>41</v>
      </c>
      <c r="AP536" s="109">
        <v>82</v>
      </c>
      <c r="AQ536" s="100">
        <v>554</v>
      </c>
      <c r="AR536" s="100">
        <v>85</v>
      </c>
      <c r="AS536" s="100">
        <v>38</v>
      </c>
      <c r="AT536" s="100">
        <v>162</v>
      </c>
      <c r="AU536" s="49">
        <v>90</v>
      </c>
    </row>
    <row r="537" spans="1:47" s="71" customFormat="1">
      <c r="A537" s="92">
        <v>310</v>
      </c>
      <c r="B537" s="92">
        <v>450</v>
      </c>
      <c r="C537" s="92" t="s">
        <v>663</v>
      </c>
      <c r="D537" s="82">
        <f t="shared" si="110"/>
        <v>1472</v>
      </c>
      <c r="E537" s="108">
        <v>24</v>
      </c>
      <c r="F537" s="49">
        <v>27</v>
      </c>
      <c r="G537" s="49">
        <v>18</v>
      </c>
      <c r="H537" s="49">
        <v>15</v>
      </c>
      <c r="I537" s="49">
        <v>20</v>
      </c>
      <c r="J537" s="49">
        <v>13</v>
      </c>
      <c r="K537" s="87">
        <v>12</v>
      </c>
      <c r="L537" s="87">
        <v>13</v>
      </c>
      <c r="M537" s="87">
        <v>16</v>
      </c>
      <c r="N537" s="87">
        <v>18</v>
      </c>
      <c r="O537" s="87">
        <v>15</v>
      </c>
      <c r="P537" s="87">
        <v>25</v>
      </c>
      <c r="Q537" s="100">
        <v>30</v>
      </c>
      <c r="R537" s="100">
        <v>32</v>
      </c>
      <c r="S537" s="100">
        <v>30</v>
      </c>
      <c r="T537" s="100">
        <v>31</v>
      </c>
      <c r="U537" s="100">
        <v>25</v>
      </c>
      <c r="V537" s="100">
        <v>22</v>
      </c>
      <c r="W537" s="100">
        <v>21</v>
      </c>
      <c r="X537" s="100">
        <v>20</v>
      </c>
      <c r="Y537" s="100">
        <v>175</v>
      </c>
      <c r="Z537" s="100">
        <v>174</v>
      </c>
      <c r="AA537" s="100">
        <v>142</v>
      </c>
      <c r="AB537" s="100">
        <v>120</v>
      </c>
      <c r="AC537" s="100">
        <v>123</v>
      </c>
      <c r="AD537" s="100">
        <v>94</v>
      </c>
      <c r="AE537" s="100">
        <v>59</v>
      </c>
      <c r="AF537" s="100">
        <v>55</v>
      </c>
      <c r="AG537" s="100">
        <v>43</v>
      </c>
      <c r="AH537" s="100">
        <v>29</v>
      </c>
      <c r="AI537" s="100">
        <v>13</v>
      </c>
      <c r="AJ537" s="100">
        <v>9</v>
      </c>
      <c r="AK537" s="100">
        <v>6</v>
      </c>
      <c r="AL537" s="100">
        <v>3</v>
      </c>
      <c r="AM537" s="100">
        <v>1</v>
      </c>
      <c r="AN537" s="100">
        <v>12</v>
      </c>
      <c r="AO537" s="100">
        <v>12</v>
      </c>
      <c r="AP537" s="109">
        <v>16</v>
      </c>
      <c r="AQ537" s="100">
        <v>751</v>
      </c>
      <c r="AR537" s="100">
        <v>79</v>
      </c>
      <c r="AS537" s="100">
        <v>58</v>
      </c>
      <c r="AT537" s="100">
        <v>393</v>
      </c>
      <c r="AU537" s="49">
        <v>27</v>
      </c>
    </row>
    <row r="538" spans="1:47" s="71" customFormat="1">
      <c r="A538" s="92">
        <v>311</v>
      </c>
      <c r="B538" s="92">
        <v>451</v>
      </c>
      <c r="C538" s="92" t="s">
        <v>664</v>
      </c>
      <c r="D538" s="82">
        <f t="shared" si="110"/>
        <v>1900</v>
      </c>
      <c r="E538" s="108">
        <v>57</v>
      </c>
      <c r="F538" s="49">
        <v>62</v>
      </c>
      <c r="G538" s="49">
        <v>55</v>
      </c>
      <c r="H538" s="49">
        <v>52</v>
      </c>
      <c r="I538" s="49">
        <v>75</v>
      </c>
      <c r="J538" s="49">
        <v>48</v>
      </c>
      <c r="K538" s="87">
        <v>46</v>
      </c>
      <c r="L538" s="87">
        <v>42</v>
      </c>
      <c r="M538" s="87">
        <v>48</v>
      </c>
      <c r="N538" s="87">
        <v>44</v>
      </c>
      <c r="O538" s="87">
        <v>47</v>
      </c>
      <c r="P538" s="87">
        <v>50</v>
      </c>
      <c r="Q538" s="100">
        <v>51</v>
      </c>
      <c r="R538" s="100">
        <v>49</v>
      </c>
      <c r="S538" s="100">
        <v>30</v>
      </c>
      <c r="T538" s="100">
        <v>40</v>
      </c>
      <c r="U538" s="100">
        <v>39</v>
      </c>
      <c r="V538" s="100">
        <v>28</v>
      </c>
      <c r="W538" s="100">
        <v>24</v>
      </c>
      <c r="X538" s="100">
        <v>29</v>
      </c>
      <c r="Y538" s="100">
        <v>162</v>
      </c>
      <c r="Z538" s="100">
        <v>171</v>
      </c>
      <c r="AA538" s="100">
        <v>157</v>
      </c>
      <c r="AB538" s="100">
        <v>112</v>
      </c>
      <c r="AC538" s="100">
        <v>103</v>
      </c>
      <c r="AD538" s="100">
        <v>84</v>
      </c>
      <c r="AE538" s="100">
        <v>53</v>
      </c>
      <c r="AF538" s="100">
        <v>45</v>
      </c>
      <c r="AG538" s="100">
        <v>41</v>
      </c>
      <c r="AH538" s="100">
        <v>25</v>
      </c>
      <c r="AI538" s="100">
        <v>13</v>
      </c>
      <c r="AJ538" s="100">
        <v>9</v>
      </c>
      <c r="AK538" s="100">
        <v>6</v>
      </c>
      <c r="AL538" s="100">
        <v>3</v>
      </c>
      <c r="AM538" s="100">
        <v>4</v>
      </c>
      <c r="AN538" s="100">
        <v>38</v>
      </c>
      <c r="AO538" s="100">
        <v>29</v>
      </c>
      <c r="AP538" s="109">
        <v>59</v>
      </c>
      <c r="AQ538" s="100">
        <v>906</v>
      </c>
      <c r="AR538" s="100">
        <v>99</v>
      </c>
      <c r="AS538" s="100">
        <v>75</v>
      </c>
      <c r="AT538" s="100">
        <v>407</v>
      </c>
      <c r="AU538" s="49">
        <v>62</v>
      </c>
    </row>
    <row r="539" spans="1:47" s="71" customFormat="1">
      <c r="A539" s="92">
        <v>312</v>
      </c>
      <c r="B539" s="92">
        <v>452</v>
      </c>
      <c r="C539" s="92" t="s">
        <v>665</v>
      </c>
      <c r="D539" s="82">
        <f t="shared" si="110"/>
        <v>1029</v>
      </c>
      <c r="E539" s="108">
        <v>6</v>
      </c>
      <c r="F539" s="49">
        <v>7</v>
      </c>
      <c r="G539" s="49">
        <v>9</v>
      </c>
      <c r="H539" s="49">
        <v>3</v>
      </c>
      <c r="I539" s="49">
        <v>11</v>
      </c>
      <c r="J539" s="49">
        <v>9</v>
      </c>
      <c r="K539" s="87">
        <v>10</v>
      </c>
      <c r="L539" s="87">
        <v>13</v>
      </c>
      <c r="M539" s="87">
        <v>12</v>
      </c>
      <c r="N539" s="87">
        <v>14</v>
      </c>
      <c r="O539" s="87">
        <v>20</v>
      </c>
      <c r="P539" s="87">
        <v>21</v>
      </c>
      <c r="Q539" s="100">
        <v>27</v>
      </c>
      <c r="R539" s="100">
        <v>20</v>
      </c>
      <c r="S539" s="100">
        <v>27</v>
      </c>
      <c r="T539" s="100">
        <v>25</v>
      </c>
      <c r="U539" s="100">
        <v>26</v>
      </c>
      <c r="V539" s="100">
        <v>26</v>
      </c>
      <c r="W539" s="100">
        <v>24</v>
      </c>
      <c r="X539" s="100">
        <v>27</v>
      </c>
      <c r="Y539" s="100">
        <v>124</v>
      </c>
      <c r="Z539" s="100">
        <v>122</v>
      </c>
      <c r="AA539" s="100">
        <v>102</v>
      </c>
      <c r="AB539" s="100">
        <v>71</v>
      </c>
      <c r="AC539" s="100">
        <v>73</v>
      </c>
      <c r="AD539" s="100">
        <v>60</v>
      </c>
      <c r="AE539" s="100">
        <v>38</v>
      </c>
      <c r="AF539" s="100">
        <v>35</v>
      </c>
      <c r="AG539" s="100">
        <v>28</v>
      </c>
      <c r="AH539" s="100">
        <v>15</v>
      </c>
      <c r="AI539" s="100">
        <v>9</v>
      </c>
      <c r="AJ539" s="100">
        <v>7</v>
      </c>
      <c r="AK539" s="100">
        <v>4</v>
      </c>
      <c r="AL539" s="100">
        <v>4</v>
      </c>
      <c r="AM539" s="100">
        <v>1</v>
      </c>
      <c r="AN539" s="100">
        <v>3</v>
      </c>
      <c r="AO539" s="100">
        <v>3</v>
      </c>
      <c r="AP539" s="109">
        <v>8</v>
      </c>
      <c r="AQ539" s="100">
        <v>517</v>
      </c>
      <c r="AR539" s="100">
        <v>60</v>
      </c>
      <c r="AS539" s="100">
        <v>61</v>
      </c>
      <c r="AT539" s="100">
        <v>265</v>
      </c>
      <c r="AU539" s="49">
        <v>7</v>
      </c>
    </row>
    <row r="540" spans="1:47" s="71" customFormat="1">
      <c r="A540" s="92">
        <v>313</v>
      </c>
      <c r="B540" s="92">
        <v>453</v>
      </c>
      <c r="C540" s="92" t="s">
        <v>666</v>
      </c>
      <c r="D540" s="82">
        <f t="shared" si="110"/>
        <v>1183</v>
      </c>
      <c r="E540" s="108">
        <v>14</v>
      </c>
      <c r="F540" s="49">
        <v>15</v>
      </c>
      <c r="G540" s="49">
        <v>7</v>
      </c>
      <c r="H540" s="49">
        <v>7</v>
      </c>
      <c r="I540" s="49">
        <v>18</v>
      </c>
      <c r="J540" s="49">
        <v>19</v>
      </c>
      <c r="K540" s="87">
        <v>15</v>
      </c>
      <c r="L540" s="87">
        <v>14</v>
      </c>
      <c r="M540" s="87">
        <v>13</v>
      </c>
      <c r="N540" s="87">
        <v>12</v>
      </c>
      <c r="O540" s="87">
        <v>14</v>
      </c>
      <c r="P540" s="87">
        <v>15</v>
      </c>
      <c r="Q540" s="100">
        <v>10</v>
      </c>
      <c r="R540" s="100">
        <v>25</v>
      </c>
      <c r="S540" s="100">
        <v>15</v>
      </c>
      <c r="T540" s="100">
        <v>19</v>
      </c>
      <c r="U540" s="100">
        <v>20</v>
      </c>
      <c r="V540" s="100">
        <v>13</v>
      </c>
      <c r="W540" s="100">
        <v>21</v>
      </c>
      <c r="X540" s="100">
        <v>19</v>
      </c>
      <c r="Y540" s="100">
        <v>113</v>
      </c>
      <c r="Z540" s="100">
        <v>123</v>
      </c>
      <c r="AA540" s="100">
        <v>103</v>
      </c>
      <c r="AB540" s="100">
        <v>115</v>
      </c>
      <c r="AC540" s="100">
        <v>119</v>
      </c>
      <c r="AD540" s="100">
        <v>92</v>
      </c>
      <c r="AE540" s="100">
        <v>57</v>
      </c>
      <c r="AF540" s="100">
        <v>55</v>
      </c>
      <c r="AG540" s="100">
        <v>41</v>
      </c>
      <c r="AH540" s="100">
        <v>26</v>
      </c>
      <c r="AI540" s="100">
        <v>14</v>
      </c>
      <c r="AJ540" s="100">
        <v>11</v>
      </c>
      <c r="AK540" s="100">
        <v>5</v>
      </c>
      <c r="AL540" s="100">
        <v>4</v>
      </c>
      <c r="AM540" s="100">
        <v>1</v>
      </c>
      <c r="AN540" s="100">
        <v>7</v>
      </c>
      <c r="AO540" s="100">
        <v>7</v>
      </c>
      <c r="AP540" s="109">
        <v>7</v>
      </c>
      <c r="AQ540" s="100">
        <v>635</v>
      </c>
      <c r="AR540" s="100">
        <v>58</v>
      </c>
      <c r="AS540" s="100">
        <v>45</v>
      </c>
      <c r="AT540" s="100">
        <v>344</v>
      </c>
      <c r="AU540" s="49">
        <v>15</v>
      </c>
    </row>
    <row r="541" spans="1:47" s="71" customFormat="1">
      <c r="A541" s="92">
        <v>314</v>
      </c>
      <c r="B541" s="92">
        <v>440</v>
      </c>
      <c r="C541" s="92" t="s">
        <v>667</v>
      </c>
      <c r="D541" s="82">
        <f t="shared" si="110"/>
        <v>1609</v>
      </c>
      <c r="E541" s="108">
        <v>13</v>
      </c>
      <c r="F541" s="49">
        <v>15</v>
      </c>
      <c r="G541" s="49">
        <v>22</v>
      </c>
      <c r="H541" s="49">
        <v>20</v>
      </c>
      <c r="I541" s="49">
        <v>13</v>
      </c>
      <c r="J541" s="49">
        <v>17</v>
      </c>
      <c r="K541" s="87">
        <v>15</v>
      </c>
      <c r="L541" s="87">
        <v>12</v>
      </c>
      <c r="M541" s="87">
        <v>15</v>
      </c>
      <c r="N541" s="87">
        <v>14</v>
      </c>
      <c r="O541" s="87">
        <v>13</v>
      </c>
      <c r="P541" s="87">
        <v>15</v>
      </c>
      <c r="Q541" s="100">
        <v>12</v>
      </c>
      <c r="R541" s="100">
        <v>20</v>
      </c>
      <c r="S541" s="100">
        <v>29</v>
      </c>
      <c r="T541" s="100">
        <v>31</v>
      </c>
      <c r="U541" s="100">
        <v>31</v>
      </c>
      <c r="V541" s="100">
        <v>30</v>
      </c>
      <c r="W541" s="100">
        <v>21</v>
      </c>
      <c r="X541" s="100">
        <v>18</v>
      </c>
      <c r="Y541" s="100">
        <v>151</v>
      </c>
      <c r="Z541" s="100">
        <v>162</v>
      </c>
      <c r="AA541" s="100">
        <v>203</v>
      </c>
      <c r="AB541" s="100">
        <v>164</v>
      </c>
      <c r="AC541" s="100">
        <v>153</v>
      </c>
      <c r="AD541" s="100">
        <v>125</v>
      </c>
      <c r="AE541" s="100">
        <v>71</v>
      </c>
      <c r="AF541" s="100">
        <v>79</v>
      </c>
      <c r="AG541" s="100">
        <v>55</v>
      </c>
      <c r="AH541" s="100">
        <v>25</v>
      </c>
      <c r="AI541" s="100">
        <v>20</v>
      </c>
      <c r="AJ541" s="100">
        <v>14</v>
      </c>
      <c r="AK541" s="100">
        <v>6</v>
      </c>
      <c r="AL541" s="100">
        <v>5</v>
      </c>
      <c r="AM541" s="100">
        <v>2</v>
      </c>
      <c r="AN541" s="100">
        <v>6</v>
      </c>
      <c r="AO541" s="100">
        <v>7</v>
      </c>
      <c r="AP541" s="109">
        <v>17</v>
      </c>
      <c r="AQ541" s="100">
        <v>855</v>
      </c>
      <c r="AR541" s="100">
        <v>61</v>
      </c>
      <c r="AS541" s="100">
        <v>53</v>
      </c>
      <c r="AT541" s="100">
        <v>465</v>
      </c>
      <c r="AU541" s="49">
        <v>15</v>
      </c>
    </row>
    <row r="542" spans="1:47" s="71" customFormat="1">
      <c r="A542" s="92">
        <v>315</v>
      </c>
      <c r="B542" s="92">
        <v>454</v>
      </c>
      <c r="C542" s="92" t="s">
        <v>668</v>
      </c>
      <c r="D542" s="82">
        <f t="shared" si="110"/>
        <v>536</v>
      </c>
      <c r="E542" s="108">
        <v>15</v>
      </c>
      <c r="F542" s="49">
        <v>17</v>
      </c>
      <c r="G542" s="49">
        <v>25</v>
      </c>
      <c r="H542" s="49">
        <v>13</v>
      </c>
      <c r="I542" s="49">
        <v>17</v>
      </c>
      <c r="J542" s="49">
        <v>18</v>
      </c>
      <c r="K542" s="87">
        <v>13</v>
      </c>
      <c r="L542" s="87">
        <v>18</v>
      </c>
      <c r="M542" s="87">
        <v>15</v>
      </c>
      <c r="N542" s="87">
        <v>14</v>
      </c>
      <c r="O542" s="87">
        <v>13</v>
      </c>
      <c r="P542" s="87">
        <v>16</v>
      </c>
      <c r="Q542" s="100">
        <v>18</v>
      </c>
      <c r="R542" s="100">
        <v>10</v>
      </c>
      <c r="S542" s="100">
        <v>11</v>
      </c>
      <c r="T542" s="100">
        <v>15</v>
      </c>
      <c r="U542" s="100">
        <v>7</v>
      </c>
      <c r="V542" s="100">
        <v>9</v>
      </c>
      <c r="W542" s="100">
        <v>8</v>
      </c>
      <c r="X542" s="100">
        <v>7</v>
      </c>
      <c r="Y542" s="100">
        <v>53</v>
      </c>
      <c r="Z542" s="100">
        <v>51</v>
      </c>
      <c r="AA542" s="100">
        <v>36</v>
      </c>
      <c r="AB542" s="100">
        <v>21</v>
      </c>
      <c r="AC542" s="100">
        <v>22</v>
      </c>
      <c r="AD542" s="100">
        <v>21</v>
      </c>
      <c r="AE542" s="100">
        <v>23</v>
      </c>
      <c r="AF542" s="100">
        <v>11</v>
      </c>
      <c r="AG542" s="100">
        <v>8</v>
      </c>
      <c r="AH542" s="100">
        <v>6</v>
      </c>
      <c r="AI542" s="100">
        <v>2</v>
      </c>
      <c r="AJ542" s="100">
        <v>1</v>
      </c>
      <c r="AK542" s="100">
        <v>1</v>
      </c>
      <c r="AL542" s="100">
        <v>1</v>
      </c>
      <c r="AM542" s="100">
        <v>2</v>
      </c>
      <c r="AN542" s="100">
        <v>7</v>
      </c>
      <c r="AO542" s="100">
        <v>8</v>
      </c>
      <c r="AP542" s="109">
        <v>18</v>
      </c>
      <c r="AQ542" s="100">
        <v>245</v>
      </c>
      <c r="AR542" s="100">
        <v>35</v>
      </c>
      <c r="AS542" s="100">
        <v>22</v>
      </c>
      <c r="AT542" s="100">
        <v>97</v>
      </c>
      <c r="AU542" s="49">
        <v>17</v>
      </c>
    </row>
    <row r="543" spans="1:47" s="71" customFormat="1">
      <c r="A543" s="92">
        <v>316</v>
      </c>
      <c r="B543" s="92">
        <v>455</v>
      </c>
      <c r="C543" s="92" t="s">
        <v>669</v>
      </c>
      <c r="D543" s="82">
        <f t="shared" si="110"/>
        <v>956</v>
      </c>
      <c r="E543" s="108">
        <v>44</v>
      </c>
      <c r="F543" s="49">
        <v>40</v>
      </c>
      <c r="G543" s="49">
        <v>37</v>
      </c>
      <c r="H543" s="49">
        <v>43</v>
      </c>
      <c r="I543" s="49">
        <v>57</v>
      </c>
      <c r="J543" s="49">
        <v>43</v>
      </c>
      <c r="K543" s="87">
        <v>41</v>
      </c>
      <c r="L543" s="87">
        <v>48</v>
      </c>
      <c r="M543" s="87">
        <v>51</v>
      </c>
      <c r="N543" s="87">
        <v>47</v>
      </c>
      <c r="O543" s="87">
        <v>51</v>
      </c>
      <c r="P543" s="87">
        <v>38</v>
      </c>
      <c r="Q543" s="100">
        <v>14</v>
      </c>
      <c r="R543" s="100">
        <v>18</v>
      </c>
      <c r="S543" s="100">
        <v>12</v>
      </c>
      <c r="T543" s="100">
        <v>12</v>
      </c>
      <c r="U543" s="100">
        <v>11</v>
      </c>
      <c r="V543" s="100">
        <v>12</v>
      </c>
      <c r="W543" s="100">
        <v>10</v>
      </c>
      <c r="X543" s="100">
        <v>12</v>
      </c>
      <c r="Y543" s="100">
        <v>64</v>
      </c>
      <c r="Z543" s="100">
        <v>53</v>
      </c>
      <c r="AA543" s="100">
        <v>43</v>
      </c>
      <c r="AB543" s="100">
        <v>38</v>
      </c>
      <c r="AC543" s="100">
        <v>36</v>
      </c>
      <c r="AD543" s="100">
        <v>27</v>
      </c>
      <c r="AE543" s="100">
        <v>12</v>
      </c>
      <c r="AF543" s="100">
        <v>15</v>
      </c>
      <c r="AG543" s="100">
        <v>11</v>
      </c>
      <c r="AH543" s="100">
        <v>7</v>
      </c>
      <c r="AI543" s="100">
        <v>4</v>
      </c>
      <c r="AJ543" s="100">
        <v>3</v>
      </c>
      <c r="AK543" s="100">
        <v>1</v>
      </c>
      <c r="AL543" s="100">
        <v>1</v>
      </c>
      <c r="AM543" s="100">
        <v>3</v>
      </c>
      <c r="AN543" s="100">
        <v>22</v>
      </c>
      <c r="AO543" s="100">
        <v>22</v>
      </c>
      <c r="AP543" s="109">
        <v>41</v>
      </c>
      <c r="AQ543" s="100">
        <v>371</v>
      </c>
      <c r="AR543" s="100">
        <v>45</v>
      </c>
      <c r="AS543" s="100">
        <v>27</v>
      </c>
      <c r="AT543" s="100">
        <v>125</v>
      </c>
      <c r="AU543" s="49">
        <v>40</v>
      </c>
    </row>
    <row r="544" spans="1:47" s="71" customFormat="1">
      <c r="A544" s="92">
        <v>317</v>
      </c>
      <c r="B544" s="92">
        <v>456</v>
      </c>
      <c r="C544" s="92" t="s">
        <v>670</v>
      </c>
      <c r="D544" s="82">
        <f t="shared" si="110"/>
        <v>1671</v>
      </c>
      <c r="E544" s="108">
        <v>12</v>
      </c>
      <c r="F544" s="49">
        <v>5</v>
      </c>
      <c r="G544" s="49">
        <v>7</v>
      </c>
      <c r="H544" s="49">
        <v>15</v>
      </c>
      <c r="I544" s="49">
        <v>5</v>
      </c>
      <c r="J544" s="49">
        <v>4</v>
      </c>
      <c r="K544" s="87">
        <v>9</v>
      </c>
      <c r="L544" s="87">
        <v>11</v>
      </c>
      <c r="M544" s="87">
        <v>9</v>
      </c>
      <c r="N544" s="87">
        <v>11</v>
      </c>
      <c r="O544" s="87">
        <v>11</v>
      </c>
      <c r="P544" s="87">
        <v>15</v>
      </c>
      <c r="Q544" s="100">
        <v>14</v>
      </c>
      <c r="R544" s="100">
        <v>17</v>
      </c>
      <c r="S544" s="100">
        <v>21</v>
      </c>
      <c r="T544" s="100">
        <v>22</v>
      </c>
      <c r="U544" s="100">
        <v>23</v>
      </c>
      <c r="V544" s="100">
        <v>28</v>
      </c>
      <c r="W544" s="100">
        <v>23</v>
      </c>
      <c r="X544" s="100">
        <v>19</v>
      </c>
      <c r="Y544" s="100">
        <v>274</v>
      </c>
      <c r="Z544" s="100">
        <v>206</v>
      </c>
      <c r="AA544" s="100">
        <v>178</v>
      </c>
      <c r="AB544" s="100">
        <v>157</v>
      </c>
      <c r="AC544" s="100">
        <v>160</v>
      </c>
      <c r="AD544" s="100">
        <v>132</v>
      </c>
      <c r="AE544" s="100">
        <v>86</v>
      </c>
      <c r="AF544" s="100">
        <v>44</v>
      </c>
      <c r="AG544" s="100">
        <v>61</v>
      </c>
      <c r="AH544" s="100">
        <v>42</v>
      </c>
      <c r="AI544" s="100">
        <v>23</v>
      </c>
      <c r="AJ544" s="100">
        <v>16</v>
      </c>
      <c r="AK544" s="100">
        <v>7</v>
      </c>
      <c r="AL544" s="100">
        <v>4</v>
      </c>
      <c r="AM544" s="100">
        <v>1</v>
      </c>
      <c r="AN544" s="100">
        <v>6</v>
      </c>
      <c r="AO544" s="100">
        <v>6</v>
      </c>
      <c r="AP544" s="109">
        <v>10</v>
      </c>
      <c r="AQ544" s="100">
        <v>966</v>
      </c>
      <c r="AR544" s="100">
        <v>60</v>
      </c>
      <c r="AS544" s="100">
        <v>50</v>
      </c>
      <c r="AT544" s="100">
        <v>607</v>
      </c>
      <c r="AU544" s="49">
        <v>5</v>
      </c>
    </row>
    <row r="545" spans="1:47" s="71" customFormat="1">
      <c r="A545" s="92">
        <v>325</v>
      </c>
      <c r="B545" s="92">
        <v>457</v>
      </c>
      <c r="C545" s="92" t="s">
        <v>671</v>
      </c>
      <c r="D545" s="82">
        <f t="shared" si="110"/>
        <v>386</v>
      </c>
      <c r="E545" s="108">
        <v>23</v>
      </c>
      <c r="F545" s="49">
        <v>20</v>
      </c>
      <c r="G545" s="49">
        <v>22</v>
      </c>
      <c r="H545" s="49">
        <v>21</v>
      </c>
      <c r="I545" s="49">
        <v>17</v>
      </c>
      <c r="J545" s="49">
        <v>16</v>
      </c>
      <c r="K545" s="87">
        <v>15</v>
      </c>
      <c r="L545" s="87">
        <v>8</v>
      </c>
      <c r="M545" s="87">
        <v>9</v>
      </c>
      <c r="N545" s="87">
        <v>5</v>
      </c>
      <c r="O545" s="87">
        <v>8</v>
      </c>
      <c r="P545" s="87">
        <v>12</v>
      </c>
      <c r="Q545" s="100">
        <v>13</v>
      </c>
      <c r="R545" s="100">
        <v>20</v>
      </c>
      <c r="S545" s="100">
        <v>10</v>
      </c>
      <c r="T545" s="100">
        <v>10</v>
      </c>
      <c r="U545" s="100">
        <v>5</v>
      </c>
      <c r="V545" s="100">
        <v>8</v>
      </c>
      <c r="W545" s="100">
        <v>8</v>
      </c>
      <c r="X545" s="100">
        <v>5</v>
      </c>
      <c r="Y545" s="100">
        <v>25</v>
      </c>
      <c r="Z545" s="100">
        <v>21</v>
      </c>
      <c r="AA545" s="100">
        <v>16</v>
      </c>
      <c r="AB545" s="100">
        <v>11</v>
      </c>
      <c r="AC545" s="100">
        <v>12</v>
      </c>
      <c r="AD545" s="100">
        <v>11</v>
      </c>
      <c r="AE545" s="100">
        <v>17</v>
      </c>
      <c r="AF545" s="100">
        <v>6</v>
      </c>
      <c r="AG545" s="100">
        <v>5</v>
      </c>
      <c r="AH545" s="100">
        <v>3</v>
      </c>
      <c r="AI545" s="100">
        <v>1</v>
      </c>
      <c r="AJ545" s="100">
        <v>1</v>
      </c>
      <c r="AK545" s="100">
        <v>1</v>
      </c>
      <c r="AL545" s="100">
        <v>1</v>
      </c>
      <c r="AM545" s="100">
        <v>1</v>
      </c>
      <c r="AN545" s="100">
        <v>11</v>
      </c>
      <c r="AO545" s="100">
        <v>12</v>
      </c>
      <c r="AP545" s="109">
        <v>25</v>
      </c>
      <c r="AQ545" s="100">
        <v>189</v>
      </c>
      <c r="AR545" s="100">
        <v>41</v>
      </c>
      <c r="AS545" s="100">
        <v>17</v>
      </c>
      <c r="AT545" s="100">
        <v>49</v>
      </c>
      <c r="AU545" s="49">
        <v>20</v>
      </c>
    </row>
    <row r="546" spans="1:47" s="71" customFormat="1">
      <c r="A546" s="92">
        <v>326</v>
      </c>
      <c r="B546" s="92">
        <v>458</v>
      </c>
      <c r="C546" s="92" t="s">
        <v>672</v>
      </c>
      <c r="D546" s="82">
        <f t="shared" si="110"/>
        <v>1042</v>
      </c>
      <c r="E546" s="108">
        <v>16</v>
      </c>
      <c r="F546" s="49">
        <v>14</v>
      </c>
      <c r="G546" s="49">
        <v>8</v>
      </c>
      <c r="H546" s="49">
        <v>14</v>
      </c>
      <c r="I546" s="49">
        <v>12</v>
      </c>
      <c r="J546" s="49">
        <v>14</v>
      </c>
      <c r="K546" s="87">
        <v>15</v>
      </c>
      <c r="L546" s="87">
        <v>13</v>
      </c>
      <c r="M546" s="87">
        <v>16</v>
      </c>
      <c r="N546" s="87">
        <v>12</v>
      </c>
      <c r="O546" s="87">
        <v>12</v>
      </c>
      <c r="P546" s="87">
        <v>13</v>
      </c>
      <c r="Q546" s="100">
        <v>18</v>
      </c>
      <c r="R546" s="100">
        <v>19</v>
      </c>
      <c r="S546" s="100">
        <v>22</v>
      </c>
      <c r="T546" s="100">
        <v>20</v>
      </c>
      <c r="U546" s="100">
        <v>21</v>
      </c>
      <c r="V546" s="100">
        <v>23</v>
      </c>
      <c r="W546" s="100">
        <v>20</v>
      </c>
      <c r="X546" s="100">
        <v>18</v>
      </c>
      <c r="Y546" s="100">
        <v>105</v>
      </c>
      <c r="Z546" s="100">
        <v>132</v>
      </c>
      <c r="AA546" s="100">
        <v>108</v>
      </c>
      <c r="AB546" s="100">
        <v>80</v>
      </c>
      <c r="AC546" s="100">
        <v>79</v>
      </c>
      <c r="AD546" s="100">
        <v>66</v>
      </c>
      <c r="AE546" s="100">
        <v>42</v>
      </c>
      <c r="AF546" s="100">
        <v>40</v>
      </c>
      <c r="AG546" s="100">
        <v>27</v>
      </c>
      <c r="AH546" s="100">
        <v>18</v>
      </c>
      <c r="AI546" s="100">
        <v>11</v>
      </c>
      <c r="AJ546" s="100">
        <v>8</v>
      </c>
      <c r="AK546" s="100">
        <v>4</v>
      </c>
      <c r="AL546" s="100">
        <v>2</v>
      </c>
      <c r="AM546" s="100">
        <v>1</v>
      </c>
      <c r="AN546" s="100">
        <v>8</v>
      </c>
      <c r="AO546" s="100">
        <v>8</v>
      </c>
      <c r="AP546" s="109">
        <v>12</v>
      </c>
      <c r="AQ546" s="100">
        <v>549</v>
      </c>
      <c r="AR546" s="100">
        <v>49</v>
      </c>
      <c r="AS546" s="100">
        <v>40</v>
      </c>
      <c r="AT546" s="100">
        <v>275</v>
      </c>
      <c r="AU546" s="49">
        <v>14</v>
      </c>
    </row>
    <row r="547" spans="1:47" s="71" customFormat="1">
      <c r="A547" s="92">
        <v>329</v>
      </c>
      <c r="B547" s="92">
        <v>6880</v>
      </c>
      <c r="C547" s="92" t="s">
        <v>673</v>
      </c>
      <c r="D547" s="82">
        <f t="shared" si="110"/>
        <v>807</v>
      </c>
      <c r="E547" s="108">
        <v>40</v>
      </c>
      <c r="F547" s="49">
        <v>43</v>
      </c>
      <c r="G547" s="49">
        <v>56</v>
      </c>
      <c r="H547" s="49">
        <v>36</v>
      </c>
      <c r="I547" s="49">
        <v>31</v>
      </c>
      <c r="J547" s="49">
        <v>45</v>
      </c>
      <c r="K547" s="87">
        <v>52</v>
      </c>
      <c r="L547" s="87">
        <v>46</v>
      </c>
      <c r="M547" s="87">
        <v>42</v>
      </c>
      <c r="N547" s="87">
        <v>48</v>
      </c>
      <c r="O547" s="87">
        <v>35</v>
      </c>
      <c r="P547" s="87">
        <v>34</v>
      </c>
      <c r="Q547" s="100">
        <v>20</v>
      </c>
      <c r="R547" s="100">
        <v>16</v>
      </c>
      <c r="S547" s="100">
        <v>12</v>
      </c>
      <c r="T547" s="100">
        <v>7</v>
      </c>
      <c r="U547" s="100">
        <v>7</v>
      </c>
      <c r="V547" s="100">
        <v>8</v>
      </c>
      <c r="W547" s="100">
        <v>8</v>
      </c>
      <c r="X547" s="100">
        <v>7</v>
      </c>
      <c r="Y547" s="100">
        <v>43</v>
      </c>
      <c r="Z547" s="100">
        <v>35</v>
      </c>
      <c r="AA547" s="100">
        <v>28</v>
      </c>
      <c r="AB547" s="100">
        <v>29</v>
      </c>
      <c r="AC547" s="100">
        <v>24</v>
      </c>
      <c r="AD547" s="100">
        <v>17</v>
      </c>
      <c r="AE547" s="100">
        <v>11</v>
      </c>
      <c r="AF547" s="100">
        <v>10</v>
      </c>
      <c r="AG547" s="100">
        <v>7</v>
      </c>
      <c r="AH547" s="100">
        <v>5</v>
      </c>
      <c r="AI547" s="100">
        <v>2</v>
      </c>
      <c r="AJ547" s="100">
        <v>1</v>
      </c>
      <c r="AK547" s="100">
        <v>1</v>
      </c>
      <c r="AL547" s="100">
        <v>1</v>
      </c>
      <c r="AM547" s="100">
        <v>3</v>
      </c>
      <c r="AN547" s="100">
        <v>20</v>
      </c>
      <c r="AO547" s="100">
        <v>20</v>
      </c>
      <c r="AP547" s="109">
        <v>50</v>
      </c>
      <c r="AQ547" s="100">
        <v>305</v>
      </c>
      <c r="AR547" s="100">
        <v>35</v>
      </c>
      <c r="AS547" s="100">
        <v>18</v>
      </c>
      <c r="AT547" s="100">
        <v>83</v>
      </c>
      <c r="AU547" s="49">
        <v>43</v>
      </c>
    </row>
    <row r="548" spans="1:47" s="71" customFormat="1">
      <c r="A548" s="92">
        <v>330</v>
      </c>
      <c r="B548" s="92">
        <v>11138</v>
      </c>
      <c r="C548" s="92" t="s">
        <v>674</v>
      </c>
      <c r="D548" s="82">
        <f t="shared" si="110"/>
        <v>725</v>
      </c>
      <c r="E548" s="108">
        <v>45</v>
      </c>
      <c r="F548" s="49">
        <v>38</v>
      </c>
      <c r="G548" s="49">
        <v>48</v>
      </c>
      <c r="H548" s="49">
        <v>41</v>
      </c>
      <c r="I548" s="49">
        <v>34</v>
      </c>
      <c r="J548" s="49">
        <v>35</v>
      </c>
      <c r="K548" s="87">
        <v>40</v>
      </c>
      <c r="L548" s="87">
        <v>44</v>
      </c>
      <c r="M548" s="87">
        <v>35</v>
      </c>
      <c r="N548" s="87">
        <v>37</v>
      </c>
      <c r="O548" s="87">
        <v>44</v>
      </c>
      <c r="P548" s="87">
        <v>39</v>
      </c>
      <c r="Q548" s="100">
        <v>25</v>
      </c>
      <c r="R548" s="100">
        <v>7</v>
      </c>
      <c r="S548" s="100">
        <v>7</v>
      </c>
      <c r="T548" s="100">
        <v>6</v>
      </c>
      <c r="U548" s="100">
        <v>6</v>
      </c>
      <c r="V548" s="100">
        <v>7</v>
      </c>
      <c r="W548" s="100">
        <v>7</v>
      </c>
      <c r="X548" s="100">
        <v>6</v>
      </c>
      <c r="Y548" s="100">
        <v>43</v>
      </c>
      <c r="Z548" s="100">
        <v>27</v>
      </c>
      <c r="AA548" s="100">
        <v>24</v>
      </c>
      <c r="AB548" s="100">
        <v>20</v>
      </c>
      <c r="AC548" s="100">
        <v>16</v>
      </c>
      <c r="AD548" s="100">
        <v>14</v>
      </c>
      <c r="AE548" s="100">
        <v>10</v>
      </c>
      <c r="AF548" s="100">
        <v>7</v>
      </c>
      <c r="AG548" s="100">
        <v>5</v>
      </c>
      <c r="AH548" s="100">
        <v>4</v>
      </c>
      <c r="AI548" s="100">
        <v>1</v>
      </c>
      <c r="AJ548" s="100">
        <v>1</v>
      </c>
      <c r="AK548" s="100">
        <v>1</v>
      </c>
      <c r="AL548" s="100">
        <v>1</v>
      </c>
      <c r="AM548" s="100">
        <v>2</v>
      </c>
      <c r="AN548" s="100">
        <v>22</v>
      </c>
      <c r="AO548" s="100">
        <v>23</v>
      </c>
      <c r="AP548" s="109">
        <v>42</v>
      </c>
      <c r="AQ548" s="100">
        <v>254</v>
      </c>
      <c r="AR548" s="100">
        <v>24</v>
      </c>
      <c r="AS548" s="100">
        <v>15</v>
      </c>
      <c r="AT548" s="100">
        <v>71</v>
      </c>
      <c r="AU548" s="49">
        <v>38</v>
      </c>
    </row>
    <row r="549" spans="1:47" s="71" customFormat="1">
      <c r="A549" s="92"/>
      <c r="B549" s="92">
        <v>21797</v>
      </c>
      <c r="C549" s="92" t="s">
        <v>675</v>
      </c>
      <c r="D549" s="82">
        <f t="shared" si="110"/>
        <v>955</v>
      </c>
      <c r="E549" s="108">
        <v>26</v>
      </c>
      <c r="F549" s="49">
        <v>11</v>
      </c>
      <c r="G549" s="49">
        <v>20</v>
      </c>
      <c r="H549" s="49">
        <v>18</v>
      </c>
      <c r="I549" s="49">
        <v>16</v>
      </c>
      <c r="J549" s="49">
        <v>19</v>
      </c>
      <c r="K549" s="87">
        <v>22</v>
      </c>
      <c r="L549" s="87">
        <v>25</v>
      </c>
      <c r="M549" s="87">
        <v>26</v>
      </c>
      <c r="N549" s="87">
        <v>26</v>
      </c>
      <c r="O549" s="87">
        <v>29</v>
      </c>
      <c r="P549" s="87">
        <v>29</v>
      </c>
      <c r="Q549" s="100">
        <v>24</v>
      </c>
      <c r="R549" s="100">
        <v>24</v>
      </c>
      <c r="S549" s="100">
        <v>23</v>
      </c>
      <c r="T549" s="100">
        <v>22</v>
      </c>
      <c r="U549" s="100">
        <v>19</v>
      </c>
      <c r="V549" s="100">
        <v>20</v>
      </c>
      <c r="W549" s="100">
        <v>21</v>
      </c>
      <c r="X549" s="100">
        <v>19</v>
      </c>
      <c r="Y549" s="100">
        <v>95</v>
      </c>
      <c r="Z549" s="100">
        <v>77</v>
      </c>
      <c r="AA549" s="100">
        <v>76</v>
      </c>
      <c r="AB549" s="100">
        <v>53</v>
      </c>
      <c r="AC549" s="100">
        <v>50</v>
      </c>
      <c r="AD549" s="100">
        <v>45</v>
      </c>
      <c r="AE549" s="100">
        <v>30</v>
      </c>
      <c r="AF549" s="100">
        <v>28</v>
      </c>
      <c r="AG549" s="100">
        <v>26</v>
      </c>
      <c r="AH549" s="100">
        <v>15</v>
      </c>
      <c r="AI549" s="100">
        <v>10</v>
      </c>
      <c r="AJ549" s="100">
        <v>5</v>
      </c>
      <c r="AK549" s="100">
        <v>3</v>
      </c>
      <c r="AL549" s="100">
        <v>3</v>
      </c>
      <c r="AM549" s="100">
        <v>1</v>
      </c>
      <c r="AN549" s="100">
        <v>13</v>
      </c>
      <c r="AO549" s="100">
        <v>13</v>
      </c>
      <c r="AP549" s="109">
        <v>17</v>
      </c>
      <c r="AQ549" s="100">
        <v>453</v>
      </c>
      <c r="AR549" s="100">
        <v>56</v>
      </c>
      <c r="AS549" s="100">
        <v>46</v>
      </c>
      <c r="AT549" s="100">
        <v>182</v>
      </c>
      <c r="AU549" s="49">
        <v>11</v>
      </c>
    </row>
    <row r="550" spans="1:47" s="71" customFormat="1">
      <c r="A550" s="92"/>
      <c r="B550" s="92">
        <v>21800</v>
      </c>
      <c r="C550" s="92" t="s">
        <v>676</v>
      </c>
      <c r="D550" s="82">
        <f t="shared" si="110"/>
        <v>275</v>
      </c>
      <c r="E550" s="108">
        <v>8</v>
      </c>
      <c r="F550" s="49">
        <v>7</v>
      </c>
      <c r="G550" s="49">
        <v>7</v>
      </c>
      <c r="H550" s="49">
        <v>6</v>
      </c>
      <c r="I550" s="49">
        <v>7</v>
      </c>
      <c r="J550" s="49">
        <v>5</v>
      </c>
      <c r="K550" s="87">
        <v>6</v>
      </c>
      <c r="L550" s="87">
        <v>6</v>
      </c>
      <c r="M550" s="87">
        <v>8</v>
      </c>
      <c r="N550" s="87">
        <v>4</v>
      </c>
      <c r="O550" s="87">
        <v>5</v>
      </c>
      <c r="P550" s="87">
        <v>5</v>
      </c>
      <c r="Q550" s="100">
        <v>7</v>
      </c>
      <c r="R550" s="100">
        <v>4</v>
      </c>
      <c r="S550" s="100">
        <v>10</v>
      </c>
      <c r="T550" s="100">
        <v>5</v>
      </c>
      <c r="U550" s="100">
        <v>7</v>
      </c>
      <c r="V550" s="100">
        <v>6</v>
      </c>
      <c r="W550" s="100">
        <v>7</v>
      </c>
      <c r="X550" s="100">
        <v>6</v>
      </c>
      <c r="Y550" s="100">
        <v>43</v>
      </c>
      <c r="Z550" s="100">
        <v>27</v>
      </c>
      <c r="AA550" s="100">
        <v>22</v>
      </c>
      <c r="AB550" s="100">
        <v>10</v>
      </c>
      <c r="AC550" s="100">
        <v>11</v>
      </c>
      <c r="AD550" s="100">
        <v>12</v>
      </c>
      <c r="AE550" s="100">
        <v>9</v>
      </c>
      <c r="AF550" s="100">
        <v>5</v>
      </c>
      <c r="AG550" s="100">
        <v>4</v>
      </c>
      <c r="AH550" s="100">
        <v>2</v>
      </c>
      <c r="AI550" s="100">
        <v>1</v>
      </c>
      <c r="AJ550" s="100">
        <v>1</v>
      </c>
      <c r="AK550" s="100">
        <v>1</v>
      </c>
      <c r="AL550" s="100">
        <v>1</v>
      </c>
      <c r="AM550" s="100">
        <v>1</v>
      </c>
      <c r="AN550" s="100">
        <v>4</v>
      </c>
      <c r="AO550" s="100">
        <v>4</v>
      </c>
      <c r="AP550" s="109">
        <v>9</v>
      </c>
      <c r="AQ550" s="100">
        <v>127</v>
      </c>
      <c r="AR550" s="100">
        <v>13</v>
      </c>
      <c r="AS550" s="100">
        <v>15</v>
      </c>
      <c r="AT550" s="100">
        <v>61</v>
      </c>
      <c r="AU550" s="49">
        <v>7</v>
      </c>
    </row>
    <row r="551" spans="1:47" s="71" customFormat="1">
      <c r="A551" s="92"/>
      <c r="B551" s="92">
        <v>21801</v>
      </c>
      <c r="C551" s="92" t="s">
        <v>677</v>
      </c>
      <c r="D551" s="82">
        <f t="shared" si="110"/>
        <v>1717</v>
      </c>
      <c r="E551" s="108">
        <v>56</v>
      </c>
      <c r="F551" s="49">
        <v>52</v>
      </c>
      <c r="G551" s="49">
        <v>49</v>
      </c>
      <c r="H551" s="49">
        <v>42</v>
      </c>
      <c r="I551" s="49">
        <v>50</v>
      </c>
      <c r="J551" s="49">
        <v>46</v>
      </c>
      <c r="K551" s="87">
        <v>56</v>
      </c>
      <c r="L551" s="87">
        <v>58</v>
      </c>
      <c r="M551" s="87">
        <v>57</v>
      </c>
      <c r="N551" s="87">
        <v>55</v>
      </c>
      <c r="O551" s="87">
        <v>53</v>
      </c>
      <c r="P551" s="87">
        <v>49</v>
      </c>
      <c r="Q551" s="100">
        <v>39</v>
      </c>
      <c r="R551" s="100">
        <v>38</v>
      </c>
      <c r="S551" s="100">
        <v>32</v>
      </c>
      <c r="T551" s="100">
        <v>32</v>
      </c>
      <c r="U551" s="100">
        <v>31</v>
      </c>
      <c r="V551" s="100">
        <v>30</v>
      </c>
      <c r="W551" s="100">
        <v>33</v>
      </c>
      <c r="X551" s="100">
        <v>37</v>
      </c>
      <c r="Y551" s="100">
        <v>143</v>
      </c>
      <c r="Z551" s="100">
        <v>145</v>
      </c>
      <c r="AA551" s="100">
        <v>123</v>
      </c>
      <c r="AB551" s="100">
        <v>88</v>
      </c>
      <c r="AC551" s="100">
        <v>86</v>
      </c>
      <c r="AD551" s="100">
        <v>73</v>
      </c>
      <c r="AE551" s="100">
        <v>37</v>
      </c>
      <c r="AF551" s="100">
        <v>42</v>
      </c>
      <c r="AG551" s="100">
        <v>37</v>
      </c>
      <c r="AH551" s="100">
        <v>21</v>
      </c>
      <c r="AI551" s="100">
        <v>11</v>
      </c>
      <c r="AJ551" s="100">
        <v>8</v>
      </c>
      <c r="AK551" s="100">
        <v>4</v>
      </c>
      <c r="AL551" s="100">
        <v>4</v>
      </c>
      <c r="AM551" s="100">
        <v>2</v>
      </c>
      <c r="AN551" s="100">
        <v>28</v>
      </c>
      <c r="AO551" s="100">
        <v>28</v>
      </c>
      <c r="AP551" s="109">
        <v>53</v>
      </c>
      <c r="AQ551" s="100">
        <v>771</v>
      </c>
      <c r="AR551" s="100">
        <v>89</v>
      </c>
      <c r="AS551" s="100">
        <v>77</v>
      </c>
      <c r="AT551" s="100">
        <v>336</v>
      </c>
      <c r="AU551" s="49">
        <v>52</v>
      </c>
    </row>
    <row r="552" spans="1:47" s="71" customFormat="1">
      <c r="A552" s="92"/>
      <c r="B552" s="92">
        <v>21802</v>
      </c>
      <c r="C552" s="92" t="s">
        <v>678</v>
      </c>
      <c r="D552" s="82">
        <f t="shared" si="110"/>
        <v>411</v>
      </c>
      <c r="E552" s="108">
        <v>3</v>
      </c>
      <c r="F552" s="49">
        <v>1</v>
      </c>
      <c r="G552" s="49">
        <v>1</v>
      </c>
      <c r="H552" s="49">
        <v>5</v>
      </c>
      <c r="I552" s="49">
        <v>5</v>
      </c>
      <c r="J552" s="49">
        <v>2</v>
      </c>
      <c r="K552" s="87">
        <v>5</v>
      </c>
      <c r="L552" s="87">
        <v>9</v>
      </c>
      <c r="M552" s="87">
        <v>8</v>
      </c>
      <c r="N552" s="87">
        <v>7</v>
      </c>
      <c r="O552" s="87">
        <v>10</v>
      </c>
      <c r="P552" s="87">
        <v>9</v>
      </c>
      <c r="Q552" s="100">
        <v>10</v>
      </c>
      <c r="R552" s="100">
        <v>11</v>
      </c>
      <c r="S552" s="100">
        <v>12</v>
      </c>
      <c r="T552" s="100">
        <v>10</v>
      </c>
      <c r="U552" s="100">
        <v>8</v>
      </c>
      <c r="V552" s="100">
        <v>9</v>
      </c>
      <c r="W552" s="100">
        <v>9</v>
      </c>
      <c r="X552" s="100">
        <v>8</v>
      </c>
      <c r="Y552" s="100">
        <v>57</v>
      </c>
      <c r="Z552" s="100">
        <v>47</v>
      </c>
      <c r="AA552" s="100">
        <v>46</v>
      </c>
      <c r="AB552" s="100">
        <v>22</v>
      </c>
      <c r="AC552" s="100">
        <v>24</v>
      </c>
      <c r="AD552" s="100">
        <v>22</v>
      </c>
      <c r="AE552" s="100">
        <v>14</v>
      </c>
      <c r="AF552" s="100">
        <v>13</v>
      </c>
      <c r="AG552" s="100">
        <v>10</v>
      </c>
      <c r="AH552" s="100">
        <v>7</v>
      </c>
      <c r="AI552" s="100">
        <v>3</v>
      </c>
      <c r="AJ552" s="100">
        <v>2</v>
      </c>
      <c r="AK552" s="100">
        <v>1</v>
      </c>
      <c r="AL552" s="100">
        <v>1</v>
      </c>
      <c r="AM552" s="100">
        <v>1</v>
      </c>
      <c r="AN552" s="100">
        <v>2</v>
      </c>
      <c r="AO552" s="100">
        <v>1</v>
      </c>
      <c r="AP552" s="109">
        <v>1</v>
      </c>
      <c r="AQ552" s="100">
        <v>200</v>
      </c>
      <c r="AR552" s="100">
        <v>26</v>
      </c>
      <c r="AS552" s="100">
        <v>21</v>
      </c>
      <c r="AT552" s="100">
        <v>100</v>
      </c>
      <c r="AU552" s="49">
        <v>1</v>
      </c>
    </row>
    <row r="553" spans="1:47" s="71" customFormat="1">
      <c r="A553" s="92"/>
      <c r="B553" s="92">
        <v>21803</v>
      </c>
      <c r="C553" s="92" t="s">
        <v>679</v>
      </c>
      <c r="D553" s="82">
        <f t="shared" si="110"/>
        <v>733</v>
      </c>
      <c r="E553" s="108">
        <v>13</v>
      </c>
      <c r="F553" s="49">
        <v>15</v>
      </c>
      <c r="G553" s="49">
        <v>14</v>
      </c>
      <c r="H553" s="49">
        <v>12</v>
      </c>
      <c r="I553" s="49">
        <v>15</v>
      </c>
      <c r="J553" s="49">
        <v>18</v>
      </c>
      <c r="K553" s="87">
        <v>16</v>
      </c>
      <c r="L553" s="87">
        <v>19</v>
      </c>
      <c r="M553" s="87">
        <v>17</v>
      </c>
      <c r="N553" s="87">
        <v>17</v>
      </c>
      <c r="O553" s="87">
        <v>16</v>
      </c>
      <c r="P553" s="87">
        <v>12</v>
      </c>
      <c r="Q553" s="100">
        <v>14</v>
      </c>
      <c r="R553" s="100">
        <v>14</v>
      </c>
      <c r="S553" s="100">
        <v>11</v>
      </c>
      <c r="T553" s="100">
        <v>16</v>
      </c>
      <c r="U553" s="100">
        <v>14</v>
      </c>
      <c r="V553" s="100">
        <v>15</v>
      </c>
      <c r="W553" s="100">
        <v>15</v>
      </c>
      <c r="X553" s="100">
        <v>14</v>
      </c>
      <c r="Y553" s="100">
        <v>55</v>
      </c>
      <c r="Z553" s="100">
        <v>87</v>
      </c>
      <c r="AA553" s="100">
        <v>80</v>
      </c>
      <c r="AB553" s="100">
        <v>46</v>
      </c>
      <c r="AC553" s="100">
        <v>49</v>
      </c>
      <c r="AD553" s="100">
        <v>41</v>
      </c>
      <c r="AE553" s="100">
        <v>22</v>
      </c>
      <c r="AF553" s="100">
        <v>21</v>
      </c>
      <c r="AG553" s="100">
        <v>14</v>
      </c>
      <c r="AH553" s="100">
        <v>9</v>
      </c>
      <c r="AI553" s="100">
        <v>5</v>
      </c>
      <c r="AJ553" s="100">
        <v>2</v>
      </c>
      <c r="AK553" s="100">
        <v>3</v>
      </c>
      <c r="AL553" s="100">
        <v>2</v>
      </c>
      <c r="AM553" s="100">
        <v>1</v>
      </c>
      <c r="AN553" s="100">
        <v>6</v>
      </c>
      <c r="AO553" s="100">
        <v>7</v>
      </c>
      <c r="AP553" s="109">
        <v>15</v>
      </c>
      <c r="AQ553" s="100">
        <v>343</v>
      </c>
      <c r="AR553" s="100">
        <v>32</v>
      </c>
      <c r="AS553" s="100">
        <v>35</v>
      </c>
      <c r="AT553" s="100">
        <v>160</v>
      </c>
      <c r="AU553" s="49">
        <v>15</v>
      </c>
    </row>
    <row r="554" spans="1:47" s="71" customFormat="1">
      <c r="A554" s="92"/>
      <c r="B554" s="92">
        <v>21804</v>
      </c>
      <c r="C554" s="92" t="s">
        <v>680</v>
      </c>
      <c r="D554" s="82">
        <f t="shared" si="110"/>
        <v>1964</v>
      </c>
      <c r="E554" s="108">
        <v>33</v>
      </c>
      <c r="F554" s="49">
        <v>44</v>
      </c>
      <c r="G554" s="49">
        <v>50</v>
      </c>
      <c r="H554" s="49">
        <v>45</v>
      </c>
      <c r="I554" s="49">
        <v>44</v>
      </c>
      <c r="J554" s="49">
        <v>50</v>
      </c>
      <c r="K554" s="87">
        <v>49</v>
      </c>
      <c r="L554" s="87">
        <v>58</v>
      </c>
      <c r="M554" s="87">
        <v>60</v>
      </c>
      <c r="N554" s="87">
        <v>50</v>
      </c>
      <c r="O554" s="87">
        <v>51</v>
      </c>
      <c r="P554" s="87">
        <v>49</v>
      </c>
      <c r="Q554" s="100">
        <v>48</v>
      </c>
      <c r="R554" s="100">
        <v>44</v>
      </c>
      <c r="S554" s="100">
        <v>43</v>
      </c>
      <c r="T554" s="100">
        <v>43</v>
      </c>
      <c r="U554" s="100">
        <v>43</v>
      </c>
      <c r="V554" s="100">
        <v>39</v>
      </c>
      <c r="W554" s="100">
        <v>31</v>
      </c>
      <c r="X554" s="100">
        <v>41</v>
      </c>
      <c r="Y554" s="100">
        <v>186</v>
      </c>
      <c r="Z554" s="100">
        <v>186</v>
      </c>
      <c r="AA554" s="100">
        <v>162</v>
      </c>
      <c r="AB554" s="100">
        <v>103</v>
      </c>
      <c r="AC554" s="100">
        <v>105</v>
      </c>
      <c r="AD554" s="100">
        <v>91</v>
      </c>
      <c r="AE554" s="100">
        <v>56</v>
      </c>
      <c r="AF554" s="100">
        <v>57</v>
      </c>
      <c r="AG554" s="100">
        <v>44</v>
      </c>
      <c r="AH554" s="100">
        <v>26</v>
      </c>
      <c r="AI554" s="100">
        <v>15</v>
      </c>
      <c r="AJ554" s="100">
        <v>10</v>
      </c>
      <c r="AK554" s="100">
        <v>5</v>
      </c>
      <c r="AL554" s="100">
        <v>3</v>
      </c>
      <c r="AM554" s="100">
        <v>2</v>
      </c>
      <c r="AN554" s="100">
        <v>17</v>
      </c>
      <c r="AO554" s="100">
        <v>16</v>
      </c>
      <c r="AP554" s="109">
        <v>45</v>
      </c>
      <c r="AQ554" s="100">
        <v>885</v>
      </c>
      <c r="AR554" s="100">
        <v>120</v>
      </c>
      <c r="AS554" s="100">
        <v>89</v>
      </c>
      <c r="AT554" s="100">
        <v>393</v>
      </c>
      <c r="AU554" s="49">
        <v>44</v>
      </c>
    </row>
    <row r="555" spans="1:47" s="71" customFormat="1">
      <c r="A555" s="92"/>
      <c r="B555" s="92">
        <v>21805</v>
      </c>
      <c r="C555" s="92" t="s">
        <v>681</v>
      </c>
      <c r="D555" s="82">
        <f t="shared" si="110"/>
        <v>553</v>
      </c>
      <c r="E555" s="108">
        <v>14</v>
      </c>
      <c r="F555" s="49">
        <v>17</v>
      </c>
      <c r="G555" s="49">
        <v>18</v>
      </c>
      <c r="H555" s="49">
        <v>20</v>
      </c>
      <c r="I555" s="49">
        <v>17</v>
      </c>
      <c r="J555" s="49">
        <v>16</v>
      </c>
      <c r="K555" s="87">
        <v>21</v>
      </c>
      <c r="L555" s="87">
        <v>26</v>
      </c>
      <c r="M555" s="87">
        <v>21</v>
      </c>
      <c r="N555" s="87">
        <v>17</v>
      </c>
      <c r="O555" s="87">
        <v>16</v>
      </c>
      <c r="P555" s="87">
        <v>13</v>
      </c>
      <c r="Q555" s="100">
        <v>12</v>
      </c>
      <c r="R555" s="100">
        <v>10</v>
      </c>
      <c r="S555" s="100">
        <v>10</v>
      </c>
      <c r="T555" s="100">
        <v>10</v>
      </c>
      <c r="U555" s="100">
        <v>9</v>
      </c>
      <c r="V555" s="100">
        <v>10</v>
      </c>
      <c r="W555" s="100">
        <v>9</v>
      </c>
      <c r="X555" s="100">
        <v>10</v>
      </c>
      <c r="Y555" s="100">
        <v>55</v>
      </c>
      <c r="Z555" s="100">
        <v>45</v>
      </c>
      <c r="AA555" s="100">
        <v>36</v>
      </c>
      <c r="AB555" s="100">
        <v>26</v>
      </c>
      <c r="AC555" s="100">
        <v>28</v>
      </c>
      <c r="AD555" s="100">
        <v>22</v>
      </c>
      <c r="AE555" s="100">
        <v>10</v>
      </c>
      <c r="AF555" s="100">
        <v>12</v>
      </c>
      <c r="AG555" s="100">
        <v>9</v>
      </c>
      <c r="AH555" s="100">
        <v>6</v>
      </c>
      <c r="AI555" s="100">
        <v>3</v>
      </c>
      <c r="AJ555" s="100">
        <v>3</v>
      </c>
      <c r="AK555" s="100">
        <v>1</v>
      </c>
      <c r="AL555" s="100">
        <v>1</v>
      </c>
      <c r="AM555" s="100">
        <v>1</v>
      </c>
      <c r="AN555" s="100">
        <v>7</v>
      </c>
      <c r="AO555" s="100">
        <v>7</v>
      </c>
      <c r="AP555" s="109">
        <v>15</v>
      </c>
      <c r="AQ555" s="100">
        <v>283</v>
      </c>
      <c r="AR555" s="100">
        <v>28</v>
      </c>
      <c r="AS555" s="100">
        <v>23</v>
      </c>
      <c r="AT555" s="100">
        <v>101</v>
      </c>
      <c r="AU555" s="49">
        <v>17</v>
      </c>
    </row>
    <row r="556" spans="1:47" s="71" customFormat="1">
      <c r="A556" s="92"/>
      <c r="B556" s="92">
        <v>21806</v>
      </c>
      <c r="C556" s="92" t="s">
        <v>682</v>
      </c>
      <c r="D556" s="82">
        <f t="shared" si="110"/>
        <v>1232</v>
      </c>
      <c r="E556" s="108">
        <v>30</v>
      </c>
      <c r="F556" s="49">
        <v>29</v>
      </c>
      <c r="G556" s="49">
        <v>25</v>
      </c>
      <c r="H556" s="49">
        <v>25</v>
      </c>
      <c r="I556" s="49">
        <v>22</v>
      </c>
      <c r="J556" s="49">
        <v>22</v>
      </c>
      <c r="K556" s="87">
        <v>45</v>
      </c>
      <c r="L556" s="87">
        <v>36</v>
      </c>
      <c r="M556" s="87">
        <v>35</v>
      </c>
      <c r="N556" s="87">
        <v>36</v>
      </c>
      <c r="O556" s="87">
        <v>37</v>
      </c>
      <c r="P556" s="87">
        <v>21</v>
      </c>
      <c r="Q556" s="100">
        <v>20</v>
      </c>
      <c r="R556" s="100">
        <v>31</v>
      </c>
      <c r="S556" s="100">
        <v>30</v>
      </c>
      <c r="T556" s="100">
        <v>15</v>
      </c>
      <c r="U556" s="100">
        <v>20</v>
      </c>
      <c r="V556" s="100">
        <v>26</v>
      </c>
      <c r="W556" s="100">
        <v>21</v>
      </c>
      <c r="X556" s="100">
        <v>33</v>
      </c>
      <c r="Y556" s="100">
        <v>103</v>
      </c>
      <c r="Z556" s="100">
        <v>94</v>
      </c>
      <c r="AA556" s="100">
        <v>91</v>
      </c>
      <c r="AB556" s="100">
        <v>85</v>
      </c>
      <c r="AC556" s="100">
        <v>89</v>
      </c>
      <c r="AD556" s="100">
        <v>55</v>
      </c>
      <c r="AE556" s="100">
        <v>42</v>
      </c>
      <c r="AF556" s="100">
        <v>41</v>
      </c>
      <c r="AG556" s="100">
        <v>30</v>
      </c>
      <c r="AH556" s="100">
        <v>17</v>
      </c>
      <c r="AI556" s="100">
        <v>10</v>
      </c>
      <c r="AJ556" s="100">
        <v>8</v>
      </c>
      <c r="AK556" s="100">
        <v>5</v>
      </c>
      <c r="AL556" s="100">
        <v>3</v>
      </c>
      <c r="AM556" s="100">
        <v>1</v>
      </c>
      <c r="AN556" s="100">
        <v>15</v>
      </c>
      <c r="AO556" s="100">
        <v>15</v>
      </c>
      <c r="AP556" s="109">
        <v>21</v>
      </c>
      <c r="AQ556" s="100">
        <v>571</v>
      </c>
      <c r="AR556" s="100">
        <v>66</v>
      </c>
      <c r="AS556" s="100">
        <v>55</v>
      </c>
      <c r="AT556" s="100">
        <v>240</v>
      </c>
      <c r="AU556" s="49">
        <v>29</v>
      </c>
    </row>
    <row r="557" spans="1:47" s="71" customFormat="1">
      <c r="A557" s="92"/>
      <c r="B557" s="92">
        <v>21814</v>
      </c>
      <c r="C557" s="92" t="s">
        <v>683</v>
      </c>
      <c r="D557" s="82">
        <f t="shared" si="110"/>
        <v>516</v>
      </c>
      <c r="E557" s="108">
        <v>20</v>
      </c>
      <c r="F557" s="49">
        <v>23</v>
      </c>
      <c r="G557" s="49">
        <v>30</v>
      </c>
      <c r="H557" s="49">
        <v>20</v>
      </c>
      <c r="I557" s="49">
        <v>26</v>
      </c>
      <c r="J557" s="49">
        <v>23</v>
      </c>
      <c r="K557" s="87">
        <v>21</v>
      </c>
      <c r="L557" s="87">
        <v>26</v>
      </c>
      <c r="M557" s="87">
        <v>28</v>
      </c>
      <c r="N557" s="87">
        <v>24</v>
      </c>
      <c r="O557" s="87">
        <v>23</v>
      </c>
      <c r="P557" s="87">
        <v>18</v>
      </c>
      <c r="Q557" s="100">
        <v>14</v>
      </c>
      <c r="R557" s="100">
        <v>11</v>
      </c>
      <c r="S557" s="100">
        <v>14</v>
      </c>
      <c r="T557" s="100">
        <v>5</v>
      </c>
      <c r="U557" s="100">
        <v>5</v>
      </c>
      <c r="V557" s="100">
        <v>6</v>
      </c>
      <c r="W557" s="100">
        <v>7</v>
      </c>
      <c r="X557" s="100">
        <v>6</v>
      </c>
      <c r="Y557" s="100">
        <v>43</v>
      </c>
      <c r="Z557" s="100">
        <v>28</v>
      </c>
      <c r="AA557" s="100">
        <v>23</v>
      </c>
      <c r="AB557" s="100">
        <v>19</v>
      </c>
      <c r="AC557" s="100">
        <v>13</v>
      </c>
      <c r="AD557" s="100">
        <v>13</v>
      </c>
      <c r="AE557" s="100">
        <v>10</v>
      </c>
      <c r="AF557" s="100">
        <v>6</v>
      </c>
      <c r="AG557" s="100">
        <v>4</v>
      </c>
      <c r="AH557" s="100">
        <v>3</v>
      </c>
      <c r="AI557" s="100">
        <v>1</v>
      </c>
      <c r="AJ557" s="100">
        <v>1</v>
      </c>
      <c r="AK557" s="100">
        <v>1</v>
      </c>
      <c r="AL557" s="100">
        <v>1</v>
      </c>
      <c r="AM557" s="100">
        <v>2</v>
      </c>
      <c r="AN557" s="100">
        <v>10</v>
      </c>
      <c r="AO557" s="100">
        <v>10</v>
      </c>
      <c r="AP557" s="109">
        <v>24</v>
      </c>
      <c r="AQ557" s="100">
        <v>190</v>
      </c>
      <c r="AR557" s="100">
        <v>28</v>
      </c>
      <c r="AS557" s="100">
        <v>14</v>
      </c>
      <c r="AT557" s="100">
        <v>64</v>
      </c>
      <c r="AU557" s="49">
        <v>23</v>
      </c>
    </row>
    <row r="558" spans="1:47" s="71" customFormat="1">
      <c r="A558" s="92"/>
      <c r="B558" s="92">
        <v>24571</v>
      </c>
      <c r="C558" s="92" t="s">
        <v>684</v>
      </c>
      <c r="D558" s="82">
        <f t="shared" si="110"/>
        <v>741</v>
      </c>
      <c r="E558" s="108">
        <v>31</v>
      </c>
      <c r="F558" s="49">
        <v>21</v>
      </c>
      <c r="G558" s="49">
        <v>24</v>
      </c>
      <c r="H558" s="49">
        <v>10</v>
      </c>
      <c r="I558" s="49">
        <v>18</v>
      </c>
      <c r="J558" s="49">
        <v>13</v>
      </c>
      <c r="K558" s="87">
        <v>19</v>
      </c>
      <c r="L558" s="87">
        <v>21</v>
      </c>
      <c r="M558" s="87">
        <v>19</v>
      </c>
      <c r="N558" s="87">
        <v>14</v>
      </c>
      <c r="O558" s="87">
        <v>16</v>
      </c>
      <c r="P558" s="87">
        <v>17</v>
      </c>
      <c r="Q558" s="100">
        <v>16</v>
      </c>
      <c r="R558" s="100">
        <v>19</v>
      </c>
      <c r="S558" s="100">
        <v>15</v>
      </c>
      <c r="T558" s="100">
        <v>6</v>
      </c>
      <c r="U558" s="100">
        <v>9</v>
      </c>
      <c r="V558" s="100">
        <v>11</v>
      </c>
      <c r="W558" s="100">
        <v>13</v>
      </c>
      <c r="X558" s="100">
        <v>7</v>
      </c>
      <c r="Y558" s="100">
        <v>58</v>
      </c>
      <c r="Z558" s="100">
        <v>94</v>
      </c>
      <c r="AA558" s="100">
        <v>73</v>
      </c>
      <c r="AB558" s="100">
        <v>31</v>
      </c>
      <c r="AC558" s="100">
        <v>30</v>
      </c>
      <c r="AD558" s="100">
        <v>28</v>
      </c>
      <c r="AE558" s="100">
        <v>41</v>
      </c>
      <c r="AF558" s="100">
        <v>22</v>
      </c>
      <c r="AG558" s="100">
        <v>10</v>
      </c>
      <c r="AH558" s="100">
        <v>12</v>
      </c>
      <c r="AI558" s="100">
        <v>9</v>
      </c>
      <c r="AJ558" s="100">
        <v>7</v>
      </c>
      <c r="AK558" s="100">
        <v>4</v>
      </c>
      <c r="AL558" s="100">
        <v>3</v>
      </c>
      <c r="AM558" s="100">
        <v>1</v>
      </c>
      <c r="AN558" s="100">
        <v>15</v>
      </c>
      <c r="AO558" s="100">
        <v>16</v>
      </c>
      <c r="AP558" s="109">
        <v>22</v>
      </c>
      <c r="AQ558" s="100">
        <v>341</v>
      </c>
      <c r="AR558" s="100">
        <v>41</v>
      </c>
      <c r="AS558" s="100">
        <v>21</v>
      </c>
      <c r="AT558" s="100">
        <v>150</v>
      </c>
      <c r="AU558" s="49">
        <v>21</v>
      </c>
    </row>
    <row r="559" spans="1:47" s="71" customFormat="1">
      <c r="A559" s="56"/>
      <c r="B559" s="92">
        <v>27800</v>
      </c>
      <c r="C559" s="92" t="s">
        <v>685</v>
      </c>
      <c r="D559" s="82">
        <f t="shared" si="110"/>
        <v>313</v>
      </c>
      <c r="E559" s="49">
        <v>13</v>
      </c>
      <c r="F559" s="49">
        <v>11</v>
      </c>
      <c r="G559" s="49">
        <v>7</v>
      </c>
      <c r="H559" s="49">
        <v>2</v>
      </c>
      <c r="I559" s="49">
        <v>4</v>
      </c>
      <c r="J559" s="49">
        <v>1</v>
      </c>
      <c r="K559" s="87">
        <v>4</v>
      </c>
      <c r="L559" s="87">
        <v>5</v>
      </c>
      <c r="M559" s="87">
        <v>5</v>
      </c>
      <c r="N559" s="87">
        <v>6</v>
      </c>
      <c r="O559" s="87">
        <v>8</v>
      </c>
      <c r="P559" s="87">
        <v>5</v>
      </c>
      <c r="Q559" s="100">
        <v>5</v>
      </c>
      <c r="R559" s="100">
        <v>4</v>
      </c>
      <c r="S559" s="100">
        <v>3</v>
      </c>
      <c r="T559" s="100">
        <v>3</v>
      </c>
      <c r="U559" s="100">
        <v>6</v>
      </c>
      <c r="V559" s="100">
        <v>7</v>
      </c>
      <c r="W559" s="100">
        <v>4</v>
      </c>
      <c r="X559" s="100">
        <v>7</v>
      </c>
      <c r="Y559" s="100">
        <v>30</v>
      </c>
      <c r="Z559" s="100">
        <v>20</v>
      </c>
      <c r="AA559" s="100">
        <v>32</v>
      </c>
      <c r="AB559" s="100">
        <v>21</v>
      </c>
      <c r="AC559" s="100">
        <v>15</v>
      </c>
      <c r="AD559" s="100">
        <v>13</v>
      </c>
      <c r="AE559" s="100">
        <v>17</v>
      </c>
      <c r="AF559" s="100">
        <v>15</v>
      </c>
      <c r="AG559" s="100">
        <v>12</v>
      </c>
      <c r="AH559" s="100">
        <v>10</v>
      </c>
      <c r="AI559" s="100">
        <v>8</v>
      </c>
      <c r="AJ559" s="100">
        <v>5</v>
      </c>
      <c r="AK559" s="100">
        <v>3</v>
      </c>
      <c r="AL559" s="100">
        <v>2</v>
      </c>
      <c r="AM559" s="100">
        <v>1</v>
      </c>
      <c r="AN559" s="100">
        <v>6</v>
      </c>
      <c r="AO559" s="100">
        <v>7</v>
      </c>
      <c r="AP559" s="109">
        <v>1</v>
      </c>
      <c r="AQ559" s="100">
        <v>35</v>
      </c>
      <c r="AR559" s="100">
        <v>13</v>
      </c>
      <c r="AS559" s="100">
        <v>12</v>
      </c>
      <c r="AT559" s="100">
        <v>45</v>
      </c>
      <c r="AU559" s="49">
        <v>11</v>
      </c>
    </row>
    <row r="560" spans="1:47" s="71" customFormat="1">
      <c r="A560" s="56"/>
      <c r="B560" s="92">
        <v>27801</v>
      </c>
      <c r="C560" s="92" t="s">
        <v>686</v>
      </c>
      <c r="D560" s="82">
        <f t="shared" si="110"/>
        <v>318</v>
      </c>
      <c r="E560" s="49">
        <v>10</v>
      </c>
      <c r="F560" s="49">
        <v>14</v>
      </c>
      <c r="G560" s="49">
        <v>6</v>
      </c>
      <c r="H560" s="49">
        <v>8</v>
      </c>
      <c r="I560" s="49">
        <v>3</v>
      </c>
      <c r="J560" s="49">
        <v>1</v>
      </c>
      <c r="K560" s="87">
        <v>4</v>
      </c>
      <c r="L560" s="87">
        <v>5</v>
      </c>
      <c r="M560" s="87">
        <v>4</v>
      </c>
      <c r="N560" s="87">
        <v>4</v>
      </c>
      <c r="O560" s="87">
        <v>9</v>
      </c>
      <c r="P560" s="87">
        <v>6</v>
      </c>
      <c r="Q560" s="100">
        <v>5</v>
      </c>
      <c r="R560" s="100">
        <v>4</v>
      </c>
      <c r="S560" s="100">
        <v>5</v>
      </c>
      <c r="T560" s="100">
        <v>3</v>
      </c>
      <c r="U560" s="100">
        <v>4</v>
      </c>
      <c r="V560" s="100">
        <v>5</v>
      </c>
      <c r="W560" s="100">
        <v>4</v>
      </c>
      <c r="X560" s="100">
        <v>5</v>
      </c>
      <c r="Y560" s="100">
        <v>36</v>
      </c>
      <c r="Z560" s="100">
        <v>24</v>
      </c>
      <c r="AA560" s="100">
        <v>33</v>
      </c>
      <c r="AB560" s="100">
        <v>23</v>
      </c>
      <c r="AC560" s="100">
        <v>10</v>
      </c>
      <c r="AD560" s="100">
        <v>15</v>
      </c>
      <c r="AE560" s="100">
        <v>14</v>
      </c>
      <c r="AF560" s="100">
        <v>15</v>
      </c>
      <c r="AG560" s="100">
        <v>13</v>
      </c>
      <c r="AH560" s="100">
        <v>11</v>
      </c>
      <c r="AI560" s="100">
        <v>7</v>
      </c>
      <c r="AJ560" s="100">
        <v>4</v>
      </c>
      <c r="AK560" s="100">
        <v>2</v>
      </c>
      <c r="AL560" s="100">
        <v>2</v>
      </c>
      <c r="AM560" s="100">
        <v>1</v>
      </c>
      <c r="AN560" s="100">
        <v>5</v>
      </c>
      <c r="AO560" s="100">
        <v>5</v>
      </c>
      <c r="AP560" s="109">
        <v>1</v>
      </c>
      <c r="AQ560" s="100">
        <v>30</v>
      </c>
      <c r="AR560" s="100">
        <v>15</v>
      </c>
      <c r="AS560" s="100">
        <v>11</v>
      </c>
      <c r="AT560" s="100">
        <v>50</v>
      </c>
      <c r="AU560" s="49">
        <v>14</v>
      </c>
    </row>
    <row r="561" spans="1:47">
      <c r="A561" s="73"/>
      <c r="B561" s="73"/>
      <c r="C561" s="73" t="s">
        <v>627</v>
      </c>
      <c r="D561" s="119">
        <f t="shared" si="110"/>
        <v>23038</v>
      </c>
      <c r="E561" s="74">
        <f>+E562+E587+E592</f>
        <v>406</v>
      </c>
      <c r="F561" s="74">
        <f t="shared" ref="F561:AU561" si="113">+F562+F587+F592</f>
        <v>384</v>
      </c>
      <c r="G561" s="74">
        <f t="shared" si="113"/>
        <v>427</v>
      </c>
      <c r="H561" s="74">
        <f t="shared" si="113"/>
        <v>388</v>
      </c>
      <c r="I561" s="74">
        <f t="shared" si="113"/>
        <v>456</v>
      </c>
      <c r="J561" s="74">
        <f t="shared" si="113"/>
        <v>454</v>
      </c>
      <c r="K561" s="74">
        <f t="shared" si="113"/>
        <v>426</v>
      </c>
      <c r="L561" s="74">
        <f t="shared" si="113"/>
        <v>435</v>
      </c>
      <c r="M561" s="74">
        <f t="shared" si="113"/>
        <v>434</v>
      </c>
      <c r="N561" s="74">
        <f t="shared" si="113"/>
        <v>419</v>
      </c>
      <c r="O561" s="74">
        <f t="shared" si="113"/>
        <v>449</v>
      </c>
      <c r="P561" s="74">
        <f t="shared" si="113"/>
        <v>464</v>
      </c>
      <c r="Q561" s="74">
        <f t="shared" si="113"/>
        <v>440</v>
      </c>
      <c r="R561" s="74">
        <f t="shared" si="113"/>
        <v>423</v>
      </c>
      <c r="S561" s="74">
        <f t="shared" si="113"/>
        <v>460</v>
      </c>
      <c r="T561" s="74">
        <f t="shared" si="113"/>
        <v>425</v>
      </c>
      <c r="U561" s="74">
        <f t="shared" si="113"/>
        <v>413</v>
      </c>
      <c r="V561" s="74">
        <f t="shared" si="113"/>
        <v>391</v>
      </c>
      <c r="W561" s="74">
        <f t="shared" si="113"/>
        <v>428</v>
      </c>
      <c r="X561" s="74">
        <f t="shared" si="113"/>
        <v>403</v>
      </c>
      <c r="Y561" s="74">
        <f t="shared" si="113"/>
        <v>1921</v>
      </c>
      <c r="Z561" s="74">
        <f t="shared" si="113"/>
        <v>1665</v>
      </c>
      <c r="AA561" s="74">
        <f t="shared" si="113"/>
        <v>1588</v>
      </c>
      <c r="AB561" s="74">
        <f t="shared" si="113"/>
        <v>1500</v>
      </c>
      <c r="AC561" s="74">
        <f t="shared" si="113"/>
        <v>1320</v>
      </c>
      <c r="AD561" s="74">
        <f t="shared" si="113"/>
        <v>1197</v>
      </c>
      <c r="AE561" s="74">
        <f t="shared" si="113"/>
        <v>1141</v>
      </c>
      <c r="AF561" s="74">
        <f t="shared" si="113"/>
        <v>1024</v>
      </c>
      <c r="AG561" s="74">
        <f t="shared" si="113"/>
        <v>841</v>
      </c>
      <c r="AH561" s="74">
        <f t="shared" si="113"/>
        <v>741</v>
      </c>
      <c r="AI561" s="74">
        <f t="shared" si="113"/>
        <v>591</v>
      </c>
      <c r="AJ561" s="74">
        <f t="shared" si="113"/>
        <v>440</v>
      </c>
      <c r="AK561" s="74">
        <f t="shared" si="113"/>
        <v>292</v>
      </c>
      <c r="AL561" s="74">
        <f t="shared" si="113"/>
        <v>252</v>
      </c>
      <c r="AM561" s="74">
        <f t="shared" si="113"/>
        <v>28</v>
      </c>
      <c r="AN561" s="74">
        <f t="shared" si="113"/>
        <v>207</v>
      </c>
      <c r="AO561" s="74">
        <f t="shared" si="113"/>
        <v>197</v>
      </c>
      <c r="AP561" s="74">
        <f t="shared" si="113"/>
        <v>503.52030000000002</v>
      </c>
      <c r="AQ561" s="74">
        <f t="shared" si="113"/>
        <v>12430</v>
      </c>
      <c r="AR561" s="74">
        <f t="shared" si="113"/>
        <v>1109.7639999999999</v>
      </c>
      <c r="AS561" s="74">
        <f t="shared" si="113"/>
        <v>1065.0463999999999</v>
      </c>
      <c r="AT561" s="74">
        <f t="shared" si="113"/>
        <v>5317.6284999999998</v>
      </c>
      <c r="AU561" s="74">
        <f t="shared" si="113"/>
        <v>867</v>
      </c>
    </row>
    <row r="562" spans="1:47">
      <c r="A562" s="136" t="s">
        <v>605</v>
      </c>
      <c r="B562" s="45"/>
      <c r="C562" s="136" t="s">
        <v>280</v>
      </c>
      <c r="D562" s="122">
        <f t="shared" si="110"/>
        <v>21507</v>
      </c>
      <c r="E562" s="112">
        <f t="shared" ref="E562:AU562" si="114">E563+E567+E569+E573</f>
        <v>388</v>
      </c>
      <c r="F562" s="112">
        <f t="shared" si="114"/>
        <v>370</v>
      </c>
      <c r="G562" s="112">
        <f t="shared" si="114"/>
        <v>414</v>
      </c>
      <c r="H562" s="112">
        <f t="shared" si="114"/>
        <v>375</v>
      </c>
      <c r="I562" s="112">
        <f t="shared" si="114"/>
        <v>439</v>
      </c>
      <c r="J562" s="112">
        <f t="shared" si="114"/>
        <v>436</v>
      </c>
      <c r="K562" s="112">
        <f t="shared" si="114"/>
        <v>398</v>
      </c>
      <c r="L562" s="112">
        <f t="shared" si="114"/>
        <v>414</v>
      </c>
      <c r="M562" s="112">
        <f t="shared" si="114"/>
        <v>415</v>
      </c>
      <c r="N562" s="112">
        <f t="shared" si="114"/>
        <v>395</v>
      </c>
      <c r="O562" s="112">
        <f t="shared" si="114"/>
        <v>429</v>
      </c>
      <c r="P562" s="112">
        <f t="shared" si="114"/>
        <v>441</v>
      </c>
      <c r="Q562" s="112">
        <f t="shared" si="114"/>
        <v>410</v>
      </c>
      <c r="R562" s="112">
        <f t="shared" si="114"/>
        <v>401</v>
      </c>
      <c r="S562" s="112">
        <f t="shared" si="114"/>
        <v>434</v>
      </c>
      <c r="T562" s="112">
        <f t="shared" si="114"/>
        <v>401</v>
      </c>
      <c r="U562" s="112">
        <f t="shared" si="114"/>
        <v>383</v>
      </c>
      <c r="V562" s="112">
        <f t="shared" si="114"/>
        <v>368</v>
      </c>
      <c r="W562" s="112">
        <f t="shared" si="114"/>
        <v>403</v>
      </c>
      <c r="X562" s="112">
        <f t="shared" si="114"/>
        <v>383</v>
      </c>
      <c r="Y562" s="112">
        <f t="shared" si="114"/>
        <v>1799</v>
      </c>
      <c r="Z562" s="112">
        <f t="shared" si="114"/>
        <v>1537</v>
      </c>
      <c r="AA562" s="112">
        <f t="shared" si="114"/>
        <v>1478</v>
      </c>
      <c r="AB562" s="112">
        <f t="shared" si="114"/>
        <v>1379</v>
      </c>
      <c r="AC562" s="112">
        <f t="shared" si="114"/>
        <v>1207</v>
      </c>
      <c r="AD562" s="112">
        <f t="shared" si="114"/>
        <v>1110</v>
      </c>
      <c r="AE562" s="112">
        <f t="shared" si="114"/>
        <v>1058</v>
      </c>
      <c r="AF562" s="112">
        <f t="shared" si="114"/>
        <v>946</v>
      </c>
      <c r="AG562" s="112">
        <f t="shared" si="114"/>
        <v>771</v>
      </c>
      <c r="AH562" s="112">
        <f t="shared" si="114"/>
        <v>680</v>
      </c>
      <c r="AI562" s="112">
        <f t="shared" si="114"/>
        <v>538</v>
      </c>
      <c r="AJ562" s="112">
        <f t="shared" si="114"/>
        <v>407</v>
      </c>
      <c r="AK562" s="112">
        <f t="shared" si="114"/>
        <v>268</v>
      </c>
      <c r="AL562" s="112">
        <f t="shared" si="114"/>
        <v>232</v>
      </c>
      <c r="AM562" s="112">
        <f t="shared" si="114"/>
        <v>26</v>
      </c>
      <c r="AN562" s="112">
        <f t="shared" si="114"/>
        <v>197</v>
      </c>
      <c r="AO562" s="112">
        <f t="shared" si="114"/>
        <v>189</v>
      </c>
      <c r="AP562" s="112">
        <f t="shared" si="114"/>
        <v>475</v>
      </c>
      <c r="AQ562" s="112">
        <f t="shared" si="114"/>
        <v>11650</v>
      </c>
      <c r="AR562" s="112">
        <f t="shared" si="114"/>
        <v>1048</v>
      </c>
      <c r="AS562" s="112">
        <f t="shared" si="114"/>
        <v>1001</v>
      </c>
      <c r="AT562" s="112">
        <f t="shared" si="114"/>
        <v>4966</v>
      </c>
      <c r="AU562" s="112">
        <f t="shared" si="114"/>
        <v>829</v>
      </c>
    </row>
    <row r="563" spans="1:47">
      <c r="A563" s="111" t="s">
        <v>199</v>
      </c>
      <c r="B563" s="155"/>
      <c r="C563" s="111" t="s">
        <v>606</v>
      </c>
      <c r="D563" s="82">
        <f t="shared" si="110"/>
        <v>10833</v>
      </c>
      <c r="E563" s="110">
        <f t="shared" ref="E563:AU563" si="115">SUM(E564:E566)</f>
        <v>225</v>
      </c>
      <c r="F563" s="110">
        <f t="shared" si="115"/>
        <v>175</v>
      </c>
      <c r="G563" s="110">
        <f t="shared" si="115"/>
        <v>177</v>
      </c>
      <c r="H563" s="110">
        <f t="shared" si="115"/>
        <v>171</v>
      </c>
      <c r="I563" s="110">
        <f t="shared" si="115"/>
        <v>188</v>
      </c>
      <c r="J563" s="110">
        <f t="shared" si="115"/>
        <v>184</v>
      </c>
      <c r="K563" s="110">
        <f t="shared" si="115"/>
        <v>194</v>
      </c>
      <c r="L563" s="110">
        <f t="shared" si="115"/>
        <v>197</v>
      </c>
      <c r="M563" s="110">
        <f t="shared" si="115"/>
        <v>179</v>
      </c>
      <c r="N563" s="110">
        <f t="shared" si="115"/>
        <v>185</v>
      </c>
      <c r="O563" s="110">
        <f t="shared" si="115"/>
        <v>203</v>
      </c>
      <c r="P563" s="110">
        <f t="shared" si="115"/>
        <v>200</v>
      </c>
      <c r="Q563" s="110">
        <f t="shared" si="115"/>
        <v>210</v>
      </c>
      <c r="R563" s="110">
        <f t="shared" si="115"/>
        <v>182</v>
      </c>
      <c r="S563" s="110">
        <f t="shared" si="115"/>
        <v>202</v>
      </c>
      <c r="T563" s="110">
        <f t="shared" si="115"/>
        <v>212</v>
      </c>
      <c r="U563" s="110">
        <f t="shared" si="115"/>
        <v>174</v>
      </c>
      <c r="V563" s="110">
        <f t="shared" si="115"/>
        <v>171</v>
      </c>
      <c r="W563" s="110">
        <f t="shared" si="115"/>
        <v>186</v>
      </c>
      <c r="X563" s="110">
        <f t="shared" si="115"/>
        <v>187</v>
      </c>
      <c r="Y563" s="110">
        <f t="shared" si="115"/>
        <v>925</v>
      </c>
      <c r="Z563" s="110">
        <f t="shared" si="115"/>
        <v>797</v>
      </c>
      <c r="AA563" s="110">
        <f t="shared" si="115"/>
        <v>813</v>
      </c>
      <c r="AB563" s="110">
        <f t="shared" si="115"/>
        <v>746</v>
      </c>
      <c r="AC563" s="110">
        <f t="shared" si="115"/>
        <v>708</v>
      </c>
      <c r="AD563" s="110">
        <f t="shared" si="115"/>
        <v>607</v>
      </c>
      <c r="AE563" s="110">
        <f t="shared" si="115"/>
        <v>548</v>
      </c>
      <c r="AF563" s="110">
        <f t="shared" si="115"/>
        <v>496</v>
      </c>
      <c r="AG563" s="110">
        <f t="shared" si="115"/>
        <v>379</v>
      </c>
      <c r="AH563" s="110">
        <f t="shared" si="115"/>
        <v>344</v>
      </c>
      <c r="AI563" s="110">
        <f t="shared" si="115"/>
        <v>243</v>
      </c>
      <c r="AJ563" s="110">
        <f t="shared" si="115"/>
        <v>182</v>
      </c>
      <c r="AK563" s="110">
        <f t="shared" si="115"/>
        <v>131</v>
      </c>
      <c r="AL563" s="110">
        <f t="shared" si="115"/>
        <v>112</v>
      </c>
      <c r="AM563" s="110">
        <f t="shared" si="115"/>
        <v>15</v>
      </c>
      <c r="AN563" s="110">
        <f t="shared" si="115"/>
        <v>124</v>
      </c>
      <c r="AO563" s="110">
        <f t="shared" si="115"/>
        <v>101</v>
      </c>
      <c r="AP563" s="110">
        <f t="shared" si="115"/>
        <v>272</v>
      </c>
      <c r="AQ563" s="110">
        <f t="shared" si="115"/>
        <v>5686</v>
      </c>
      <c r="AR563" s="110">
        <f t="shared" si="115"/>
        <v>497</v>
      </c>
      <c r="AS563" s="110">
        <f t="shared" si="115"/>
        <v>476</v>
      </c>
      <c r="AT563" s="110">
        <f t="shared" si="115"/>
        <v>2467</v>
      </c>
      <c r="AU563" s="110">
        <f t="shared" si="115"/>
        <v>333</v>
      </c>
    </row>
    <row r="564" spans="1:47">
      <c r="A564" s="111"/>
      <c r="B564" s="137">
        <v>519</v>
      </c>
      <c r="C564" s="111" t="s">
        <v>607</v>
      </c>
      <c r="D564" s="82">
        <f t="shared" si="110"/>
        <v>9709</v>
      </c>
      <c r="E564" s="110">
        <v>218</v>
      </c>
      <c r="F564" s="110">
        <v>169</v>
      </c>
      <c r="G564" s="110">
        <v>171</v>
      </c>
      <c r="H564" s="110">
        <v>166</v>
      </c>
      <c r="I564" s="110">
        <v>182</v>
      </c>
      <c r="J564" s="110">
        <v>178</v>
      </c>
      <c r="K564" s="110">
        <v>188</v>
      </c>
      <c r="L564" s="110">
        <v>191</v>
      </c>
      <c r="M564" s="110">
        <v>173</v>
      </c>
      <c r="N564" s="110">
        <v>179</v>
      </c>
      <c r="O564" s="110">
        <v>195</v>
      </c>
      <c r="P564" s="110">
        <v>190</v>
      </c>
      <c r="Q564" s="110">
        <v>195</v>
      </c>
      <c r="R564" s="110">
        <v>155</v>
      </c>
      <c r="S564" s="110">
        <v>178</v>
      </c>
      <c r="T564" s="110">
        <v>185</v>
      </c>
      <c r="U564" s="110">
        <v>154</v>
      </c>
      <c r="V564" s="110">
        <v>151</v>
      </c>
      <c r="W564" s="110">
        <v>164</v>
      </c>
      <c r="X564" s="110">
        <v>165</v>
      </c>
      <c r="Y564" s="110">
        <v>832</v>
      </c>
      <c r="Z564" s="110">
        <v>717</v>
      </c>
      <c r="AA564" s="110">
        <v>707</v>
      </c>
      <c r="AB564" s="110">
        <v>679</v>
      </c>
      <c r="AC564" s="110">
        <v>644</v>
      </c>
      <c r="AD564" s="110">
        <v>528</v>
      </c>
      <c r="AE564" s="110">
        <v>477</v>
      </c>
      <c r="AF564" s="110">
        <v>436</v>
      </c>
      <c r="AG564" s="110">
        <v>330</v>
      </c>
      <c r="AH564" s="110">
        <v>282</v>
      </c>
      <c r="AI564" s="110">
        <v>201</v>
      </c>
      <c r="AJ564" s="110">
        <v>149</v>
      </c>
      <c r="AK564" s="110">
        <v>97</v>
      </c>
      <c r="AL564" s="110">
        <v>83</v>
      </c>
      <c r="AM564" s="110">
        <v>12</v>
      </c>
      <c r="AN564" s="110">
        <v>98</v>
      </c>
      <c r="AO564" s="110">
        <v>80</v>
      </c>
      <c r="AP564" s="110">
        <v>251</v>
      </c>
      <c r="AQ564" s="110">
        <v>4549</v>
      </c>
      <c r="AR564" s="110">
        <v>447</v>
      </c>
      <c r="AS564" s="110">
        <v>418</v>
      </c>
      <c r="AT564" s="110">
        <v>2171</v>
      </c>
      <c r="AU564" s="110">
        <v>309</v>
      </c>
    </row>
    <row r="565" spans="1:47">
      <c r="A565" s="111"/>
      <c r="B565" s="137">
        <v>536</v>
      </c>
      <c r="C565" s="111" t="s">
        <v>608</v>
      </c>
      <c r="D565" s="82">
        <f t="shared" si="110"/>
        <v>890</v>
      </c>
      <c r="E565" s="110">
        <v>5</v>
      </c>
      <c r="F565" s="110">
        <v>4</v>
      </c>
      <c r="G565" s="110">
        <v>4</v>
      </c>
      <c r="H565" s="110">
        <v>3</v>
      </c>
      <c r="I565" s="110">
        <v>4</v>
      </c>
      <c r="J565" s="110">
        <v>4</v>
      </c>
      <c r="K565" s="110">
        <v>4</v>
      </c>
      <c r="L565" s="110">
        <v>4</v>
      </c>
      <c r="M565" s="110">
        <v>4</v>
      </c>
      <c r="N565" s="110">
        <v>4</v>
      </c>
      <c r="O565" s="110">
        <v>4</v>
      </c>
      <c r="P565" s="110">
        <v>6</v>
      </c>
      <c r="Q565" s="110">
        <v>11</v>
      </c>
      <c r="R565" s="110">
        <v>22</v>
      </c>
      <c r="S565" s="110">
        <v>20</v>
      </c>
      <c r="T565" s="110">
        <v>23</v>
      </c>
      <c r="U565" s="110">
        <v>17</v>
      </c>
      <c r="V565" s="110">
        <v>17</v>
      </c>
      <c r="W565" s="110">
        <v>15</v>
      </c>
      <c r="X565" s="110">
        <v>15</v>
      </c>
      <c r="Y565" s="110">
        <v>56</v>
      </c>
      <c r="Z565" s="110">
        <v>56</v>
      </c>
      <c r="AA565" s="110">
        <v>73</v>
      </c>
      <c r="AB565" s="110">
        <v>60</v>
      </c>
      <c r="AC565" s="110">
        <v>57</v>
      </c>
      <c r="AD565" s="110">
        <v>73</v>
      </c>
      <c r="AE565" s="110">
        <v>60</v>
      </c>
      <c r="AF565" s="110">
        <v>50</v>
      </c>
      <c r="AG565" s="110">
        <v>45</v>
      </c>
      <c r="AH565" s="110">
        <v>55</v>
      </c>
      <c r="AI565" s="110">
        <v>32</v>
      </c>
      <c r="AJ565" s="110">
        <v>29</v>
      </c>
      <c r="AK565" s="110">
        <v>29</v>
      </c>
      <c r="AL565" s="110">
        <v>25</v>
      </c>
      <c r="AM565" s="110">
        <v>2</v>
      </c>
      <c r="AN565" s="110">
        <v>22</v>
      </c>
      <c r="AO565" s="110">
        <v>17</v>
      </c>
      <c r="AP565" s="110">
        <v>16</v>
      </c>
      <c r="AQ565" s="110">
        <v>910</v>
      </c>
      <c r="AR565" s="110">
        <v>40</v>
      </c>
      <c r="AS565" s="110">
        <v>48</v>
      </c>
      <c r="AT565" s="110">
        <v>197</v>
      </c>
      <c r="AU565" s="110">
        <v>17</v>
      </c>
    </row>
    <row r="566" spans="1:47">
      <c r="A566" s="111"/>
      <c r="B566" s="137">
        <v>550</v>
      </c>
      <c r="C566" s="111" t="s">
        <v>609</v>
      </c>
      <c r="D566" s="82">
        <f t="shared" si="110"/>
        <v>234</v>
      </c>
      <c r="E566" s="110">
        <v>2</v>
      </c>
      <c r="F566" s="110">
        <v>2</v>
      </c>
      <c r="G566" s="110">
        <v>2</v>
      </c>
      <c r="H566" s="110">
        <v>2</v>
      </c>
      <c r="I566" s="110">
        <v>2</v>
      </c>
      <c r="J566" s="110">
        <v>2</v>
      </c>
      <c r="K566" s="110">
        <v>2</v>
      </c>
      <c r="L566" s="110">
        <v>2</v>
      </c>
      <c r="M566" s="110">
        <v>2</v>
      </c>
      <c r="N566" s="110">
        <v>2</v>
      </c>
      <c r="O566" s="110">
        <v>4</v>
      </c>
      <c r="P566" s="110">
        <v>4</v>
      </c>
      <c r="Q566" s="110">
        <v>4</v>
      </c>
      <c r="R566" s="110">
        <v>5</v>
      </c>
      <c r="S566" s="110">
        <v>4</v>
      </c>
      <c r="T566" s="110">
        <v>4</v>
      </c>
      <c r="U566" s="110">
        <v>3</v>
      </c>
      <c r="V566" s="110">
        <v>3</v>
      </c>
      <c r="W566" s="110">
        <v>7</v>
      </c>
      <c r="X566" s="110">
        <v>7</v>
      </c>
      <c r="Y566" s="110">
        <v>37</v>
      </c>
      <c r="Z566" s="110">
        <v>24</v>
      </c>
      <c r="AA566" s="110">
        <v>33</v>
      </c>
      <c r="AB566" s="110">
        <v>7</v>
      </c>
      <c r="AC566" s="110">
        <v>7</v>
      </c>
      <c r="AD566" s="110">
        <v>6</v>
      </c>
      <c r="AE566" s="110">
        <v>11</v>
      </c>
      <c r="AF566" s="110">
        <v>10</v>
      </c>
      <c r="AG566" s="110">
        <v>4</v>
      </c>
      <c r="AH566" s="110">
        <v>7</v>
      </c>
      <c r="AI566" s="110">
        <v>10</v>
      </c>
      <c r="AJ566" s="110">
        <v>4</v>
      </c>
      <c r="AK566" s="110">
        <v>5</v>
      </c>
      <c r="AL566" s="110">
        <v>4</v>
      </c>
      <c r="AM566" s="110">
        <v>1</v>
      </c>
      <c r="AN566" s="110">
        <v>4</v>
      </c>
      <c r="AO566" s="110">
        <v>4</v>
      </c>
      <c r="AP566" s="110">
        <v>5</v>
      </c>
      <c r="AQ566" s="110">
        <v>227</v>
      </c>
      <c r="AR566" s="110">
        <v>10</v>
      </c>
      <c r="AS566" s="110">
        <v>10</v>
      </c>
      <c r="AT566" s="110">
        <v>99</v>
      </c>
      <c r="AU566" s="110">
        <v>7</v>
      </c>
    </row>
    <row r="567" spans="1:47">
      <c r="A567" s="111" t="s">
        <v>200</v>
      </c>
      <c r="B567" s="111"/>
      <c r="C567" s="111" t="s">
        <v>201</v>
      </c>
      <c r="D567" s="82">
        <f t="shared" si="110"/>
        <v>6157</v>
      </c>
      <c r="E567" s="110">
        <f t="shared" ref="E567:AK567" si="116">E568</f>
        <v>78</v>
      </c>
      <c r="F567" s="110">
        <f t="shared" si="116"/>
        <v>109</v>
      </c>
      <c r="G567" s="110">
        <f t="shared" si="116"/>
        <v>145</v>
      </c>
      <c r="H567" s="110">
        <f t="shared" si="116"/>
        <v>121</v>
      </c>
      <c r="I567" s="110">
        <f t="shared" si="116"/>
        <v>156</v>
      </c>
      <c r="J567" s="110">
        <f t="shared" si="116"/>
        <v>165</v>
      </c>
      <c r="K567" s="110">
        <f t="shared" si="116"/>
        <v>113</v>
      </c>
      <c r="L567" s="110">
        <f t="shared" si="116"/>
        <v>134</v>
      </c>
      <c r="M567" s="110">
        <f t="shared" si="116"/>
        <v>144</v>
      </c>
      <c r="N567" s="110">
        <f t="shared" si="116"/>
        <v>134</v>
      </c>
      <c r="O567" s="110">
        <f t="shared" si="116"/>
        <v>146</v>
      </c>
      <c r="P567" s="110">
        <f t="shared" si="116"/>
        <v>149</v>
      </c>
      <c r="Q567" s="110">
        <f t="shared" si="116"/>
        <v>120</v>
      </c>
      <c r="R567" s="110">
        <f t="shared" si="116"/>
        <v>129</v>
      </c>
      <c r="S567" s="110">
        <f t="shared" si="116"/>
        <v>149</v>
      </c>
      <c r="T567" s="110">
        <f t="shared" si="116"/>
        <v>111</v>
      </c>
      <c r="U567" s="110">
        <f t="shared" si="116"/>
        <v>128</v>
      </c>
      <c r="V567" s="110">
        <f t="shared" si="116"/>
        <v>124</v>
      </c>
      <c r="W567" s="110">
        <f t="shared" si="116"/>
        <v>136</v>
      </c>
      <c r="X567" s="110">
        <f t="shared" si="116"/>
        <v>129</v>
      </c>
      <c r="Y567" s="110">
        <f t="shared" si="116"/>
        <v>547</v>
      </c>
      <c r="Z567" s="110">
        <f t="shared" si="116"/>
        <v>453</v>
      </c>
      <c r="AA567" s="110">
        <f t="shared" si="116"/>
        <v>406</v>
      </c>
      <c r="AB567" s="110">
        <f t="shared" si="116"/>
        <v>336</v>
      </c>
      <c r="AC567" s="110">
        <f t="shared" si="116"/>
        <v>282</v>
      </c>
      <c r="AD567" s="110">
        <f t="shared" si="116"/>
        <v>282</v>
      </c>
      <c r="AE567" s="110">
        <f t="shared" si="116"/>
        <v>250</v>
      </c>
      <c r="AF567" s="110">
        <f t="shared" si="116"/>
        <v>212</v>
      </c>
      <c r="AG567" s="110">
        <f t="shared" si="116"/>
        <v>201</v>
      </c>
      <c r="AH567" s="110">
        <f t="shared" si="116"/>
        <v>169</v>
      </c>
      <c r="AI567" s="110">
        <f t="shared" si="116"/>
        <v>157</v>
      </c>
      <c r="AJ567" s="110">
        <f t="shared" si="116"/>
        <v>108</v>
      </c>
      <c r="AK567" s="110">
        <f t="shared" si="116"/>
        <v>77</v>
      </c>
      <c r="AL567" s="110">
        <v>57</v>
      </c>
      <c r="AM567" s="110">
        <f t="shared" ref="AM567:AU567" si="117">AM568</f>
        <v>5</v>
      </c>
      <c r="AN567" s="110">
        <f t="shared" si="117"/>
        <v>35</v>
      </c>
      <c r="AO567" s="110">
        <f t="shared" si="117"/>
        <v>43</v>
      </c>
      <c r="AP567" s="110">
        <f t="shared" si="117"/>
        <v>93</v>
      </c>
      <c r="AQ567" s="110">
        <f t="shared" si="117"/>
        <v>3600</v>
      </c>
      <c r="AR567" s="110">
        <f t="shared" si="117"/>
        <v>340</v>
      </c>
      <c r="AS567" s="110">
        <f t="shared" si="117"/>
        <v>327</v>
      </c>
      <c r="AT567" s="110">
        <f t="shared" si="117"/>
        <v>1576</v>
      </c>
      <c r="AU567" s="110">
        <f t="shared" si="117"/>
        <v>267</v>
      </c>
    </row>
    <row r="568" spans="1:47">
      <c r="A568" s="111"/>
      <c r="B568" s="137">
        <v>537</v>
      </c>
      <c r="C568" s="111" t="s">
        <v>610</v>
      </c>
      <c r="D568" s="82">
        <f t="shared" si="110"/>
        <v>6157</v>
      </c>
      <c r="E568" s="110">
        <v>78</v>
      </c>
      <c r="F568" s="110">
        <v>109</v>
      </c>
      <c r="G568" s="110">
        <v>145</v>
      </c>
      <c r="H568" s="110">
        <v>121</v>
      </c>
      <c r="I568" s="110">
        <v>156</v>
      </c>
      <c r="J568" s="110">
        <v>165</v>
      </c>
      <c r="K568" s="110">
        <v>113</v>
      </c>
      <c r="L568" s="110">
        <v>134</v>
      </c>
      <c r="M568" s="110">
        <v>144</v>
      </c>
      <c r="N568" s="110">
        <v>134</v>
      </c>
      <c r="O568" s="110">
        <v>146</v>
      </c>
      <c r="P568" s="110">
        <v>149</v>
      </c>
      <c r="Q568" s="110">
        <v>120</v>
      </c>
      <c r="R568" s="110">
        <v>129</v>
      </c>
      <c r="S568" s="110">
        <v>149</v>
      </c>
      <c r="T568" s="110">
        <v>111</v>
      </c>
      <c r="U568" s="110">
        <v>128</v>
      </c>
      <c r="V568" s="110">
        <v>124</v>
      </c>
      <c r="W568" s="110">
        <v>136</v>
      </c>
      <c r="X568" s="110">
        <v>129</v>
      </c>
      <c r="Y568" s="110">
        <v>547</v>
      </c>
      <c r="Z568" s="110">
        <v>453</v>
      </c>
      <c r="AA568" s="110">
        <v>406</v>
      </c>
      <c r="AB568" s="110">
        <v>336</v>
      </c>
      <c r="AC568" s="110">
        <v>282</v>
      </c>
      <c r="AD568" s="110">
        <v>282</v>
      </c>
      <c r="AE568" s="110">
        <v>250</v>
      </c>
      <c r="AF568" s="110">
        <v>212</v>
      </c>
      <c r="AG568" s="110">
        <v>201</v>
      </c>
      <c r="AH568" s="110">
        <v>169</v>
      </c>
      <c r="AI568" s="110">
        <v>157</v>
      </c>
      <c r="AJ568" s="110">
        <v>108</v>
      </c>
      <c r="AK568" s="110">
        <v>77</v>
      </c>
      <c r="AL568" s="110">
        <v>57</v>
      </c>
      <c r="AM568" s="110">
        <v>5</v>
      </c>
      <c r="AN568" s="110">
        <v>35</v>
      </c>
      <c r="AO568" s="110">
        <v>43</v>
      </c>
      <c r="AP568" s="110">
        <v>93</v>
      </c>
      <c r="AQ568" s="110">
        <v>3600</v>
      </c>
      <c r="AR568" s="110">
        <v>340</v>
      </c>
      <c r="AS568" s="110">
        <v>327</v>
      </c>
      <c r="AT568" s="110">
        <v>1576</v>
      </c>
      <c r="AU568" s="110">
        <v>267</v>
      </c>
    </row>
    <row r="569" spans="1:47">
      <c r="A569" s="111" t="s">
        <v>202</v>
      </c>
      <c r="B569" s="155"/>
      <c r="C569" s="111" t="s">
        <v>203</v>
      </c>
      <c r="D569" s="82">
        <f t="shared" si="110"/>
        <v>1028</v>
      </c>
      <c r="E569" s="110">
        <f t="shared" ref="E569:AU569" si="118">SUM(E570:E572)</f>
        <v>12</v>
      </c>
      <c r="F569" s="110">
        <f t="shared" si="118"/>
        <v>11</v>
      </c>
      <c r="G569" s="110">
        <f t="shared" si="118"/>
        <v>5</v>
      </c>
      <c r="H569" s="110">
        <f t="shared" si="118"/>
        <v>11</v>
      </c>
      <c r="I569" s="110">
        <f t="shared" si="118"/>
        <v>22</v>
      </c>
      <c r="J569" s="110">
        <f t="shared" si="118"/>
        <v>16</v>
      </c>
      <c r="K569" s="110">
        <f t="shared" si="118"/>
        <v>16</v>
      </c>
      <c r="L569" s="110">
        <f t="shared" si="118"/>
        <v>15</v>
      </c>
      <c r="M569" s="110">
        <f t="shared" si="118"/>
        <v>12</v>
      </c>
      <c r="N569" s="110">
        <f t="shared" si="118"/>
        <v>13</v>
      </c>
      <c r="O569" s="110">
        <f t="shared" si="118"/>
        <v>14</v>
      </c>
      <c r="P569" s="110">
        <f t="shared" si="118"/>
        <v>19</v>
      </c>
      <c r="Q569" s="110">
        <f t="shared" si="118"/>
        <v>22</v>
      </c>
      <c r="R569" s="110">
        <f t="shared" si="118"/>
        <v>20</v>
      </c>
      <c r="S569" s="110">
        <f t="shared" si="118"/>
        <v>15</v>
      </c>
      <c r="T569" s="110">
        <f t="shared" si="118"/>
        <v>19</v>
      </c>
      <c r="U569" s="110">
        <f t="shared" si="118"/>
        <v>17</v>
      </c>
      <c r="V569" s="110">
        <f t="shared" si="118"/>
        <v>10</v>
      </c>
      <c r="W569" s="110">
        <f t="shared" si="118"/>
        <v>21</v>
      </c>
      <c r="X569" s="110">
        <f t="shared" si="118"/>
        <v>14</v>
      </c>
      <c r="Y569" s="110">
        <f t="shared" si="118"/>
        <v>80</v>
      </c>
      <c r="Z569" s="110">
        <f t="shared" si="118"/>
        <v>61</v>
      </c>
      <c r="AA569" s="110">
        <f t="shared" si="118"/>
        <v>58</v>
      </c>
      <c r="AB569" s="110">
        <f t="shared" si="118"/>
        <v>73</v>
      </c>
      <c r="AC569" s="110">
        <f t="shared" si="118"/>
        <v>53</v>
      </c>
      <c r="AD569" s="110">
        <f t="shared" si="118"/>
        <v>59</v>
      </c>
      <c r="AE569" s="110">
        <f t="shared" si="118"/>
        <v>66</v>
      </c>
      <c r="AF569" s="110">
        <f t="shared" si="118"/>
        <v>71</v>
      </c>
      <c r="AG569" s="110">
        <f t="shared" si="118"/>
        <v>50</v>
      </c>
      <c r="AH569" s="110">
        <f t="shared" si="118"/>
        <v>39</v>
      </c>
      <c r="AI569" s="110">
        <f t="shared" si="118"/>
        <v>37</v>
      </c>
      <c r="AJ569" s="110">
        <f t="shared" si="118"/>
        <v>36</v>
      </c>
      <c r="AK569" s="110">
        <f t="shared" si="118"/>
        <v>20</v>
      </c>
      <c r="AL569" s="110">
        <f t="shared" si="118"/>
        <v>21</v>
      </c>
      <c r="AM569" s="110">
        <f t="shared" si="118"/>
        <v>2</v>
      </c>
      <c r="AN569" s="110">
        <f t="shared" si="118"/>
        <v>8</v>
      </c>
      <c r="AO569" s="110">
        <f t="shared" si="118"/>
        <v>4</v>
      </c>
      <c r="AP569" s="110">
        <f t="shared" si="118"/>
        <v>15</v>
      </c>
      <c r="AQ569" s="110">
        <f t="shared" si="118"/>
        <v>468</v>
      </c>
      <c r="AR569" s="110">
        <f t="shared" si="118"/>
        <v>50</v>
      </c>
      <c r="AS569" s="110">
        <f t="shared" si="118"/>
        <v>42</v>
      </c>
      <c r="AT569" s="110">
        <f t="shared" si="118"/>
        <v>183</v>
      </c>
      <c r="AU569" s="110">
        <f t="shared" si="118"/>
        <v>21</v>
      </c>
    </row>
    <row r="570" spans="1:47">
      <c r="A570" s="111"/>
      <c r="B570" s="137">
        <v>551</v>
      </c>
      <c r="C570" s="111" t="s">
        <v>611</v>
      </c>
      <c r="D570" s="82">
        <f t="shared" si="110"/>
        <v>703</v>
      </c>
      <c r="E570" s="110">
        <v>9</v>
      </c>
      <c r="F570" s="110">
        <v>8</v>
      </c>
      <c r="G570" s="110">
        <v>3</v>
      </c>
      <c r="H570" s="110">
        <v>8</v>
      </c>
      <c r="I570" s="110">
        <v>15</v>
      </c>
      <c r="J570" s="110">
        <v>13</v>
      </c>
      <c r="K570" s="110">
        <v>13</v>
      </c>
      <c r="L570" s="110">
        <v>10</v>
      </c>
      <c r="M570" s="110">
        <v>8</v>
      </c>
      <c r="N570" s="110">
        <v>8</v>
      </c>
      <c r="O570" s="110">
        <v>9</v>
      </c>
      <c r="P570" s="110">
        <v>12</v>
      </c>
      <c r="Q570" s="110">
        <v>14</v>
      </c>
      <c r="R570" s="110">
        <v>15</v>
      </c>
      <c r="S570" s="110">
        <v>10</v>
      </c>
      <c r="T570" s="110">
        <v>12</v>
      </c>
      <c r="U570" s="110">
        <v>12</v>
      </c>
      <c r="V570" s="110">
        <v>7</v>
      </c>
      <c r="W570" s="110">
        <v>15</v>
      </c>
      <c r="X570" s="110">
        <v>9</v>
      </c>
      <c r="Y570" s="110">
        <v>57</v>
      </c>
      <c r="Z570" s="110">
        <v>45</v>
      </c>
      <c r="AA570" s="110">
        <v>40</v>
      </c>
      <c r="AB570" s="110">
        <v>48</v>
      </c>
      <c r="AC570" s="110">
        <v>35</v>
      </c>
      <c r="AD570" s="110">
        <v>39</v>
      </c>
      <c r="AE570" s="110">
        <v>43</v>
      </c>
      <c r="AF570" s="110">
        <v>45</v>
      </c>
      <c r="AG570" s="110">
        <v>40</v>
      </c>
      <c r="AH570" s="110">
        <v>21</v>
      </c>
      <c r="AI570" s="110">
        <v>21</v>
      </c>
      <c r="AJ570" s="110">
        <v>28</v>
      </c>
      <c r="AK570" s="110">
        <v>15</v>
      </c>
      <c r="AL570" s="110">
        <v>16</v>
      </c>
      <c r="AM570" s="110">
        <v>1</v>
      </c>
      <c r="AN570" s="110">
        <v>7</v>
      </c>
      <c r="AO570" s="110">
        <v>3</v>
      </c>
      <c r="AP570" s="110">
        <v>9</v>
      </c>
      <c r="AQ570" s="110">
        <v>305</v>
      </c>
      <c r="AR570" s="110">
        <v>44</v>
      </c>
      <c r="AS570" s="110">
        <v>29</v>
      </c>
      <c r="AT570" s="110">
        <v>127</v>
      </c>
      <c r="AU570" s="110">
        <v>14</v>
      </c>
    </row>
    <row r="571" spans="1:47">
      <c r="A571" s="111"/>
      <c r="B571" s="137">
        <v>552</v>
      </c>
      <c r="C571" s="111" t="s">
        <v>612</v>
      </c>
      <c r="D571" s="82">
        <f t="shared" si="110"/>
        <v>250</v>
      </c>
      <c r="E571" s="110">
        <v>2</v>
      </c>
      <c r="F571" s="110">
        <v>2</v>
      </c>
      <c r="G571" s="110">
        <v>1</v>
      </c>
      <c r="H571" s="110">
        <v>2</v>
      </c>
      <c r="I571" s="110">
        <v>5</v>
      </c>
      <c r="J571" s="110">
        <v>2</v>
      </c>
      <c r="K571" s="110">
        <v>2</v>
      </c>
      <c r="L571" s="110">
        <v>4</v>
      </c>
      <c r="M571" s="110">
        <v>3</v>
      </c>
      <c r="N571" s="110">
        <v>4</v>
      </c>
      <c r="O571" s="110">
        <v>4</v>
      </c>
      <c r="P571" s="110">
        <v>5</v>
      </c>
      <c r="Q571" s="110">
        <v>6</v>
      </c>
      <c r="R571" s="110">
        <v>4</v>
      </c>
      <c r="S571" s="110">
        <v>4</v>
      </c>
      <c r="T571" s="110">
        <v>5</v>
      </c>
      <c r="U571" s="110">
        <v>4</v>
      </c>
      <c r="V571" s="110">
        <v>2</v>
      </c>
      <c r="W571" s="110">
        <v>4</v>
      </c>
      <c r="X571" s="110">
        <v>4</v>
      </c>
      <c r="Y571" s="110">
        <v>18</v>
      </c>
      <c r="Z571" s="110">
        <v>12</v>
      </c>
      <c r="AA571" s="110">
        <v>12</v>
      </c>
      <c r="AB571" s="110">
        <v>24</v>
      </c>
      <c r="AC571" s="110">
        <v>8</v>
      </c>
      <c r="AD571" s="110">
        <v>16</v>
      </c>
      <c r="AE571" s="110">
        <v>20</v>
      </c>
      <c r="AF571" s="110">
        <v>22</v>
      </c>
      <c r="AG571" s="110">
        <v>6</v>
      </c>
      <c r="AH571" s="110">
        <v>14</v>
      </c>
      <c r="AI571" s="110">
        <v>13</v>
      </c>
      <c r="AJ571" s="110">
        <v>8</v>
      </c>
      <c r="AK571" s="110">
        <v>4</v>
      </c>
      <c r="AL571" s="110">
        <v>4</v>
      </c>
      <c r="AM571" s="110">
        <v>1</v>
      </c>
      <c r="AN571" s="110">
        <v>1</v>
      </c>
      <c r="AO571" s="110">
        <v>1</v>
      </c>
      <c r="AP571" s="110">
        <v>6</v>
      </c>
      <c r="AQ571" s="110">
        <v>140</v>
      </c>
      <c r="AR571" s="110">
        <v>5</v>
      </c>
      <c r="AS571" s="110">
        <v>10</v>
      </c>
      <c r="AT571" s="110">
        <v>38</v>
      </c>
      <c r="AU571" s="110">
        <v>6</v>
      </c>
    </row>
    <row r="572" spans="1:47">
      <c r="A572" s="111"/>
      <c r="B572" s="137">
        <v>553</v>
      </c>
      <c r="C572" s="111" t="s">
        <v>613</v>
      </c>
      <c r="D572" s="82">
        <f t="shared" si="110"/>
        <v>75</v>
      </c>
      <c r="E572" s="110">
        <v>1</v>
      </c>
      <c r="F572" s="110">
        <v>1</v>
      </c>
      <c r="G572" s="110">
        <v>1</v>
      </c>
      <c r="H572" s="110">
        <v>1</v>
      </c>
      <c r="I572" s="110">
        <v>2</v>
      </c>
      <c r="J572" s="110">
        <v>1</v>
      </c>
      <c r="K572" s="110">
        <v>1</v>
      </c>
      <c r="L572" s="110">
        <v>1</v>
      </c>
      <c r="M572" s="110">
        <v>1</v>
      </c>
      <c r="N572" s="110">
        <v>1</v>
      </c>
      <c r="O572" s="110">
        <v>1</v>
      </c>
      <c r="P572" s="110">
        <v>2</v>
      </c>
      <c r="Q572" s="110">
        <v>2</v>
      </c>
      <c r="R572" s="110">
        <v>1</v>
      </c>
      <c r="S572" s="110">
        <v>1</v>
      </c>
      <c r="T572" s="110">
        <v>2</v>
      </c>
      <c r="U572" s="110">
        <v>1</v>
      </c>
      <c r="V572" s="110">
        <v>1</v>
      </c>
      <c r="W572" s="110">
        <v>2</v>
      </c>
      <c r="X572" s="110">
        <v>1</v>
      </c>
      <c r="Y572" s="110">
        <v>5</v>
      </c>
      <c r="Z572" s="110">
        <v>4</v>
      </c>
      <c r="AA572" s="110">
        <v>6</v>
      </c>
      <c r="AB572" s="110">
        <v>1</v>
      </c>
      <c r="AC572" s="110">
        <v>10</v>
      </c>
      <c r="AD572" s="110">
        <v>4</v>
      </c>
      <c r="AE572" s="110">
        <v>3</v>
      </c>
      <c r="AF572" s="110">
        <v>4</v>
      </c>
      <c r="AG572" s="110">
        <v>4</v>
      </c>
      <c r="AH572" s="110">
        <v>4</v>
      </c>
      <c r="AI572" s="110">
        <v>3</v>
      </c>
      <c r="AJ572" s="110">
        <v>0</v>
      </c>
      <c r="AK572" s="110">
        <v>1</v>
      </c>
      <c r="AL572" s="110">
        <v>1</v>
      </c>
      <c r="AM572" s="110">
        <v>0</v>
      </c>
      <c r="AN572" s="110">
        <v>0</v>
      </c>
      <c r="AO572" s="110">
        <v>0</v>
      </c>
      <c r="AP572" s="110">
        <v>0</v>
      </c>
      <c r="AQ572" s="110">
        <v>23</v>
      </c>
      <c r="AR572" s="110">
        <v>1</v>
      </c>
      <c r="AS572" s="110">
        <v>3</v>
      </c>
      <c r="AT572" s="110">
        <v>18</v>
      </c>
      <c r="AU572" s="110">
        <v>1</v>
      </c>
    </row>
    <row r="573" spans="1:47">
      <c r="A573" s="111" t="s">
        <v>204</v>
      </c>
      <c r="B573" s="156"/>
      <c r="C573" s="111" t="s">
        <v>205</v>
      </c>
      <c r="D573" s="82">
        <f t="shared" si="110"/>
        <v>3489</v>
      </c>
      <c r="E573" s="110">
        <f t="shared" ref="E573:AU573" si="119">SUM(E574:E586)</f>
        <v>73</v>
      </c>
      <c r="F573" s="110">
        <f t="shared" si="119"/>
        <v>75</v>
      </c>
      <c r="G573" s="110">
        <f t="shared" si="119"/>
        <v>87</v>
      </c>
      <c r="H573" s="110">
        <f t="shared" si="119"/>
        <v>72</v>
      </c>
      <c r="I573" s="110">
        <f t="shared" si="119"/>
        <v>73</v>
      </c>
      <c r="J573" s="110">
        <f t="shared" si="119"/>
        <v>71</v>
      </c>
      <c r="K573" s="110">
        <f t="shared" si="119"/>
        <v>75</v>
      </c>
      <c r="L573" s="110">
        <f t="shared" si="119"/>
        <v>68</v>
      </c>
      <c r="M573" s="110">
        <f t="shared" si="119"/>
        <v>80</v>
      </c>
      <c r="N573" s="110">
        <f t="shared" si="119"/>
        <v>63</v>
      </c>
      <c r="O573" s="110">
        <f t="shared" si="119"/>
        <v>66</v>
      </c>
      <c r="P573" s="110">
        <f t="shared" si="119"/>
        <v>73</v>
      </c>
      <c r="Q573" s="110">
        <f t="shared" si="119"/>
        <v>58</v>
      </c>
      <c r="R573" s="110">
        <f t="shared" si="119"/>
        <v>70</v>
      </c>
      <c r="S573" s="110">
        <f t="shared" si="119"/>
        <v>68</v>
      </c>
      <c r="T573" s="110">
        <f t="shared" si="119"/>
        <v>59</v>
      </c>
      <c r="U573" s="110">
        <f t="shared" si="119"/>
        <v>64</v>
      </c>
      <c r="V573" s="110">
        <f t="shared" si="119"/>
        <v>63</v>
      </c>
      <c r="W573" s="110">
        <f t="shared" si="119"/>
        <v>60</v>
      </c>
      <c r="X573" s="110">
        <f t="shared" si="119"/>
        <v>53</v>
      </c>
      <c r="Y573" s="110">
        <f t="shared" si="119"/>
        <v>247</v>
      </c>
      <c r="Z573" s="110">
        <f t="shared" si="119"/>
        <v>226</v>
      </c>
      <c r="AA573" s="110">
        <f t="shared" si="119"/>
        <v>201</v>
      </c>
      <c r="AB573" s="110">
        <f t="shared" si="119"/>
        <v>224</v>
      </c>
      <c r="AC573" s="110">
        <f t="shared" si="119"/>
        <v>164</v>
      </c>
      <c r="AD573" s="110">
        <f t="shared" si="119"/>
        <v>162</v>
      </c>
      <c r="AE573" s="110">
        <f t="shared" si="119"/>
        <v>194</v>
      </c>
      <c r="AF573" s="110">
        <f t="shared" si="119"/>
        <v>167</v>
      </c>
      <c r="AG573" s="110">
        <f t="shared" si="119"/>
        <v>141</v>
      </c>
      <c r="AH573" s="110">
        <f t="shared" si="119"/>
        <v>128</v>
      </c>
      <c r="AI573" s="110">
        <f t="shared" si="119"/>
        <v>101</v>
      </c>
      <c r="AJ573" s="110">
        <f t="shared" si="119"/>
        <v>81</v>
      </c>
      <c r="AK573" s="110">
        <f t="shared" si="119"/>
        <v>40</v>
      </c>
      <c r="AL573" s="110">
        <f t="shared" si="119"/>
        <v>42</v>
      </c>
      <c r="AM573" s="110">
        <f t="shared" si="119"/>
        <v>4</v>
      </c>
      <c r="AN573" s="110">
        <f t="shared" si="119"/>
        <v>30</v>
      </c>
      <c r="AO573" s="110">
        <f t="shared" si="119"/>
        <v>41</v>
      </c>
      <c r="AP573" s="110">
        <f t="shared" si="119"/>
        <v>95</v>
      </c>
      <c r="AQ573" s="110">
        <f t="shared" si="119"/>
        <v>1896</v>
      </c>
      <c r="AR573" s="110">
        <f t="shared" si="119"/>
        <v>161</v>
      </c>
      <c r="AS573" s="110">
        <f t="shared" si="119"/>
        <v>156</v>
      </c>
      <c r="AT573" s="110">
        <f t="shared" si="119"/>
        <v>740</v>
      </c>
      <c r="AU573" s="110">
        <f t="shared" si="119"/>
        <v>208</v>
      </c>
    </row>
    <row r="574" spans="1:47">
      <c r="A574" s="111"/>
      <c r="B574" s="137">
        <v>601</v>
      </c>
      <c r="C574" s="111" t="s">
        <v>614</v>
      </c>
      <c r="D574" s="82">
        <f t="shared" si="110"/>
        <v>896</v>
      </c>
      <c r="E574" s="110">
        <v>21</v>
      </c>
      <c r="F574" s="110">
        <v>21</v>
      </c>
      <c r="G574" s="110">
        <v>25</v>
      </c>
      <c r="H574" s="110">
        <v>21</v>
      </c>
      <c r="I574" s="110">
        <v>21</v>
      </c>
      <c r="J574" s="110">
        <v>24</v>
      </c>
      <c r="K574" s="110">
        <v>25</v>
      </c>
      <c r="L574" s="110">
        <v>21</v>
      </c>
      <c r="M574" s="110">
        <v>18</v>
      </c>
      <c r="N574" s="110">
        <v>16</v>
      </c>
      <c r="O574" s="110">
        <v>16</v>
      </c>
      <c r="P574" s="110">
        <v>13</v>
      </c>
      <c r="Q574" s="110">
        <v>14</v>
      </c>
      <c r="R574" s="110">
        <v>20</v>
      </c>
      <c r="S574" s="110">
        <v>24</v>
      </c>
      <c r="T574" s="110">
        <v>19</v>
      </c>
      <c r="U574" s="110">
        <v>17</v>
      </c>
      <c r="V574" s="110">
        <v>19</v>
      </c>
      <c r="W574" s="110">
        <v>16</v>
      </c>
      <c r="X574" s="110">
        <v>12</v>
      </c>
      <c r="Y574" s="110">
        <v>57</v>
      </c>
      <c r="Z574" s="110">
        <v>58</v>
      </c>
      <c r="AA574" s="110">
        <v>57</v>
      </c>
      <c r="AB574" s="110">
        <v>46</v>
      </c>
      <c r="AC574" s="110">
        <v>36</v>
      </c>
      <c r="AD574" s="110">
        <v>42</v>
      </c>
      <c r="AE574" s="110">
        <v>47</v>
      </c>
      <c r="AF574" s="110">
        <v>35</v>
      </c>
      <c r="AG574" s="110">
        <v>24</v>
      </c>
      <c r="AH574" s="110">
        <v>30</v>
      </c>
      <c r="AI574" s="110">
        <v>32</v>
      </c>
      <c r="AJ574" s="110">
        <v>22</v>
      </c>
      <c r="AK574" s="110">
        <v>14</v>
      </c>
      <c r="AL574" s="110">
        <v>13</v>
      </c>
      <c r="AM574" s="110">
        <v>1</v>
      </c>
      <c r="AN574" s="110">
        <v>6</v>
      </c>
      <c r="AO574" s="110">
        <v>13</v>
      </c>
      <c r="AP574" s="110">
        <v>23</v>
      </c>
      <c r="AQ574" s="110">
        <v>499</v>
      </c>
      <c r="AR574" s="110">
        <v>81</v>
      </c>
      <c r="AS574" s="110">
        <v>61</v>
      </c>
      <c r="AT574" s="110">
        <v>201</v>
      </c>
      <c r="AU574" s="110">
        <v>48</v>
      </c>
    </row>
    <row r="575" spans="1:47">
      <c r="A575" s="111"/>
      <c r="B575" s="137">
        <v>538</v>
      </c>
      <c r="C575" s="111" t="s">
        <v>615</v>
      </c>
      <c r="D575" s="82">
        <f t="shared" si="110"/>
        <v>369</v>
      </c>
      <c r="E575" s="110">
        <v>4</v>
      </c>
      <c r="F575" s="110">
        <v>4</v>
      </c>
      <c r="G575" s="110">
        <v>5</v>
      </c>
      <c r="H575" s="110">
        <v>4</v>
      </c>
      <c r="I575" s="110">
        <v>2</v>
      </c>
      <c r="J575" s="110">
        <v>5</v>
      </c>
      <c r="K575" s="110">
        <v>7</v>
      </c>
      <c r="L575" s="110">
        <v>6</v>
      </c>
      <c r="M575" s="110">
        <v>11</v>
      </c>
      <c r="N575" s="110">
        <v>5</v>
      </c>
      <c r="O575" s="110">
        <v>6</v>
      </c>
      <c r="P575" s="110">
        <v>6</v>
      </c>
      <c r="Q575" s="110">
        <v>4</v>
      </c>
      <c r="R575" s="110">
        <v>8</v>
      </c>
      <c r="S575" s="110">
        <v>7</v>
      </c>
      <c r="T575" s="110">
        <v>6</v>
      </c>
      <c r="U575" s="110">
        <v>9</v>
      </c>
      <c r="V575" s="110">
        <v>7</v>
      </c>
      <c r="W575" s="110">
        <v>8</v>
      </c>
      <c r="X575" s="110">
        <v>7</v>
      </c>
      <c r="Y575" s="110">
        <v>31</v>
      </c>
      <c r="Z575" s="110">
        <v>33</v>
      </c>
      <c r="AA575" s="110">
        <v>28</v>
      </c>
      <c r="AB575" s="110">
        <v>23</v>
      </c>
      <c r="AC575" s="110">
        <v>16</v>
      </c>
      <c r="AD575" s="110">
        <v>15</v>
      </c>
      <c r="AE575" s="110">
        <v>31</v>
      </c>
      <c r="AF575" s="110">
        <v>17</v>
      </c>
      <c r="AG575" s="110">
        <v>15</v>
      </c>
      <c r="AH575" s="110">
        <v>26</v>
      </c>
      <c r="AI575" s="110">
        <v>3</v>
      </c>
      <c r="AJ575" s="110">
        <v>8</v>
      </c>
      <c r="AK575" s="110">
        <v>1</v>
      </c>
      <c r="AL575" s="110">
        <v>1</v>
      </c>
      <c r="AM575" s="110">
        <v>0</v>
      </c>
      <c r="AN575" s="110">
        <v>1</v>
      </c>
      <c r="AO575" s="110">
        <v>0</v>
      </c>
      <c r="AP575" s="110">
        <v>8</v>
      </c>
      <c r="AQ575" s="110">
        <v>153</v>
      </c>
      <c r="AR575" s="110">
        <v>19</v>
      </c>
      <c r="AS575" s="110">
        <v>14</v>
      </c>
      <c r="AT575" s="110">
        <v>100</v>
      </c>
      <c r="AU575" s="110">
        <v>22</v>
      </c>
    </row>
    <row r="576" spans="1:47">
      <c r="A576" s="111"/>
      <c r="B576" s="137">
        <v>602</v>
      </c>
      <c r="C576" s="111" t="s">
        <v>616</v>
      </c>
      <c r="D576" s="82">
        <f t="shared" si="110"/>
        <v>483</v>
      </c>
      <c r="E576" s="110">
        <v>9</v>
      </c>
      <c r="F576" s="110">
        <v>10</v>
      </c>
      <c r="G576" s="110">
        <v>11</v>
      </c>
      <c r="H576" s="110">
        <v>9</v>
      </c>
      <c r="I576" s="110">
        <v>6</v>
      </c>
      <c r="J576" s="110">
        <v>8</v>
      </c>
      <c r="K576" s="110">
        <v>9</v>
      </c>
      <c r="L576" s="110">
        <v>6</v>
      </c>
      <c r="M576" s="110">
        <v>12</v>
      </c>
      <c r="N576" s="110">
        <v>8</v>
      </c>
      <c r="O576" s="110">
        <v>9</v>
      </c>
      <c r="P576" s="110">
        <v>8</v>
      </c>
      <c r="Q576" s="110">
        <v>8</v>
      </c>
      <c r="R576" s="110">
        <v>10</v>
      </c>
      <c r="S576" s="110">
        <v>8</v>
      </c>
      <c r="T576" s="110">
        <v>9</v>
      </c>
      <c r="U576" s="110">
        <v>8</v>
      </c>
      <c r="V576" s="110">
        <v>8</v>
      </c>
      <c r="W576" s="110">
        <v>9</v>
      </c>
      <c r="X576" s="110">
        <v>9</v>
      </c>
      <c r="Y576" s="110">
        <v>39</v>
      </c>
      <c r="Z576" s="110">
        <v>33</v>
      </c>
      <c r="AA576" s="110">
        <v>28</v>
      </c>
      <c r="AB576" s="110">
        <v>33</v>
      </c>
      <c r="AC576" s="110">
        <v>23</v>
      </c>
      <c r="AD576" s="110">
        <v>22</v>
      </c>
      <c r="AE576" s="110">
        <v>31</v>
      </c>
      <c r="AF576" s="110">
        <v>24</v>
      </c>
      <c r="AG576" s="110">
        <v>21</v>
      </c>
      <c r="AH576" s="110">
        <v>20</v>
      </c>
      <c r="AI576" s="110">
        <v>15</v>
      </c>
      <c r="AJ576" s="110">
        <v>9</v>
      </c>
      <c r="AK576" s="110">
        <v>5</v>
      </c>
      <c r="AL576" s="110">
        <v>6</v>
      </c>
      <c r="AM576" s="110">
        <v>1</v>
      </c>
      <c r="AN576" s="110">
        <v>4</v>
      </c>
      <c r="AO576" s="110">
        <v>8</v>
      </c>
      <c r="AP576" s="110">
        <v>12</v>
      </c>
      <c r="AQ576" s="110">
        <v>249</v>
      </c>
      <c r="AR576" s="110">
        <v>12</v>
      </c>
      <c r="AS576" s="110">
        <v>19</v>
      </c>
      <c r="AT576" s="110">
        <v>108</v>
      </c>
      <c r="AU576" s="110">
        <v>28</v>
      </c>
    </row>
    <row r="577" spans="1:47">
      <c r="A577" s="111"/>
      <c r="B577" s="137">
        <v>539</v>
      </c>
      <c r="C577" s="111" t="s">
        <v>617</v>
      </c>
      <c r="D577" s="82">
        <f t="shared" si="110"/>
        <v>192</v>
      </c>
      <c r="E577" s="110">
        <v>6</v>
      </c>
      <c r="F577" s="110">
        <v>6</v>
      </c>
      <c r="G577" s="110">
        <v>7</v>
      </c>
      <c r="H577" s="110">
        <v>5</v>
      </c>
      <c r="I577" s="110">
        <v>5</v>
      </c>
      <c r="J577" s="110">
        <v>5</v>
      </c>
      <c r="K577" s="110">
        <v>5</v>
      </c>
      <c r="L577" s="110">
        <v>4</v>
      </c>
      <c r="M577" s="110">
        <v>6</v>
      </c>
      <c r="N577" s="110">
        <v>3</v>
      </c>
      <c r="O577" s="110">
        <v>3</v>
      </c>
      <c r="P577" s="110">
        <v>4</v>
      </c>
      <c r="Q577" s="110">
        <v>2</v>
      </c>
      <c r="R577" s="110">
        <v>3</v>
      </c>
      <c r="S577" s="110">
        <v>3</v>
      </c>
      <c r="T577" s="110">
        <v>2</v>
      </c>
      <c r="U577" s="110">
        <v>3</v>
      </c>
      <c r="V577" s="110">
        <v>3</v>
      </c>
      <c r="W577" s="110">
        <v>2</v>
      </c>
      <c r="X577" s="110">
        <v>2</v>
      </c>
      <c r="Y577" s="110">
        <v>13</v>
      </c>
      <c r="Z577" s="110">
        <v>9</v>
      </c>
      <c r="AA577" s="110">
        <v>8</v>
      </c>
      <c r="AB577" s="110">
        <v>14</v>
      </c>
      <c r="AC577" s="110">
        <v>9</v>
      </c>
      <c r="AD577" s="110">
        <v>10</v>
      </c>
      <c r="AE577" s="110">
        <v>16</v>
      </c>
      <c r="AF577" s="110">
        <v>10</v>
      </c>
      <c r="AG577" s="110">
        <v>9</v>
      </c>
      <c r="AH577" s="110">
        <v>5</v>
      </c>
      <c r="AI577" s="110">
        <v>3</v>
      </c>
      <c r="AJ577" s="110">
        <v>3</v>
      </c>
      <c r="AK577" s="110">
        <v>2</v>
      </c>
      <c r="AL577" s="110">
        <v>2</v>
      </c>
      <c r="AM577" s="110">
        <v>0</v>
      </c>
      <c r="AN577" s="110">
        <v>2</v>
      </c>
      <c r="AO577" s="110">
        <v>1</v>
      </c>
      <c r="AP577" s="110">
        <v>7</v>
      </c>
      <c r="AQ577" s="110">
        <v>134</v>
      </c>
      <c r="AR577" s="110">
        <v>7</v>
      </c>
      <c r="AS577" s="110">
        <v>6</v>
      </c>
      <c r="AT577" s="110">
        <v>31</v>
      </c>
      <c r="AU577" s="110">
        <v>13</v>
      </c>
    </row>
    <row r="578" spans="1:47">
      <c r="A578" s="111"/>
      <c r="B578" s="137">
        <v>540</v>
      </c>
      <c r="C578" s="111" t="s">
        <v>618</v>
      </c>
      <c r="D578" s="82">
        <f t="shared" si="110"/>
        <v>186</v>
      </c>
      <c r="E578" s="110">
        <v>5</v>
      </c>
      <c r="F578" s="110">
        <v>6</v>
      </c>
      <c r="G578" s="110">
        <v>6</v>
      </c>
      <c r="H578" s="110">
        <v>6</v>
      </c>
      <c r="I578" s="110">
        <v>9</v>
      </c>
      <c r="J578" s="110">
        <v>4</v>
      </c>
      <c r="K578" s="110">
        <v>4</v>
      </c>
      <c r="L578" s="110">
        <v>7</v>
      </c>
      <c r="M578" s="110">
        <v>5</v>
      </c>
      <c r="N578" s="110">
        <v>4</v>
      </c>
      <c r="O578" s="110">
        <v>4</v>
      </c>
      <c r="P578" s="110">
        <v>4</v>
      </c>
      <c r="Q578" s="110">
        <v>4</v>
      </c>
      <c r="R578" s="110">
        <v>3</v>
      </c>
      <c r="S578" s="110">
        <v>3</v>
      </c>
      <c r="T578" s="110">
        <v>2</v>
      </c>
      <c r="U578" s="110">
        <v>3</v>
      </c>
      <c r="V578" s="110">
        <v>3</v>
      </c>
      <c r="W578" s="110">
        <v>2</v>
      </c>
      <c r="X578" s="110">
        <v>2</v>
      </c>
      <c r="Y578" s="110">
        <v>13</v>
      </c>
      <c r="Z578" s="110">
        <v>9</v>
      </c>
      <c r="AA578" s="110">
        <v>8</v>
      </c>
      <c r="AB578" s="110">
        <v>12</v>
      </c>
      <c r="AC578" s="110">
        <v>9</v>
      </c>
      <c r="AD578" s="110">
        <v>7</v>
      </c>
      <c r="AE578" s="110">
        <v>12</v>
      </c>
      <c r="AF578" s="110">
        <v>9</v>
      </c>
      <c r="AG578" s="110">
        <v>6</v>
      </c>
      <c r="AH578" s="110">
        <v>4</v>
      </c>
      <c r="AI578" s="110">
        <v>5</v>
      </c>
      <c r="AJ578" s="110">
        <v>2</v>
      </c>
      <c r="AK578" s="110">
        <v>2</v>
      </c>
      <c r="AL578" s="110">
        <v>2</v>
      </c>
      <c r="AM578" s="110">
        <v>0</v>
      </c>
      <c r="AN578" s="110">
        <v>2</v>
      </c>
      <c r="AO578" s="110">
        <v>2</v>
      </c>
      <c r="AP578" s="110">
        <v>7</v>
      </c>
      <c r="AQ578" s="110">
        <v>134</v>
      </c>
      <c r="AR578" s="110">
        <v>3</v>
      </c>
      <c r="AS578" s="110">
        <v>6</v>
      </c>
      <c r="AT578" s="110">
        <v>31</v>
      </c>
      <c r="AU578" s="110">
        <v>11</v>
      </c>
    </row>
    <row r="579" spans="1:47">
      <c r="A579" s="111"/>
      <c r="B579" s="137">
        <v>603</v>
      </c>
      <c r="C579" s="111" t="s">
        <v>619</v>
      </c>
      <c r="D579" s="82">
        <f t="shared" si="110"/>
        <v>119</v>
      </c>
      <c r="E579" s="110">
        <v>2</v>
      </c>
      <c r="F579" s="110">
        <v>2</v>
      </c>
      <c r="G579" s="110">
        <v>3</v>
      </c>
      <c r="H579" s="110">
        <v>2</v>
      </c>
      <c r="I579" s="110">
        <v>2</v>
      </c>
      <c r="J579" s="110">
        <v>2</v>
      </c>
      <c r="K579" s="110">
        <v>2</v>
      </c>
      <c r="L579" s="110">
        <v>2</v>
      </c>
      <c r="M579" s="110">
        <v>2</v>
      </c>
      <c r="N579" s="110">
        <v>3</v>
      </c>
      <c r="O579" s="110">
        <v>2</v>
      </c>
      <c r="P579" s="110">
        <v>4</v>
      </c>
      <c r="Q579" s="110">
        <v>2</v>
      </c>
      <c r="R579" s="110">
        <v>1</v>
      </c>
      <c r="S579" s="110">
        <v>1</v>
      </c>
      <c r="T579" s="110">
        <v>1</v>
      </c>
      <c r="U579" s="110">
        <v>1</v>
      </c>
      <c r="V579" s="110">
        <v>1</v>
      </c>
      <c r="W579" s="110">
        <v>1</v>
      </c>
      <c r="X579" s="110">
        <v>1</v>
      </c>
      <c r="Y579" s="110">
        <v>5</v>
      </c>
      <c r="Z579" s="110">
        <v>5</v>
      </c>
      <c r="AA579" s="110">
        <v>4</v>
      </c>
      <c r="AB579" s="110">
        <v>7</v>
      </c>
      <c r="AC579" s="110">
        <v>7</v>
      </c>
      <c r="AD579" s="110">
        <v>7</v>
      </c>
      <c r="AE579" s="110">
        <v>6</v>
      </c>
      <c r="AF579" s="110">
        <v>7</v>
      </c>
      <c r="AG579" s="110">
        <v>6</v>
      </c>
      <c r="AH579" s="110">
        <v>8</v>
      </c>
      <c r="AI579" s="110">
        <v>10</v>
      </c>
      <c r="AJ579" s="110">
        <v>3</v>
      </c>
      <c r="AK579" s="110">
        <v>3</v>
      </c>
      <c r="AL579" s="110">
        <v>4</v>
      </c>
      <c r="AM579" s="110">
        <v>0</v>
      </c>
      <c r="AN579" s="110">
        <v>3</v>
      </c>
      <c r="AO579" s="110">
        <v>4</v>
      </c>
      <c r="AP579" s="110">
        <v>5</v>
      </c>
      <c r="AQ579" s="110">
        <v>96</v>
      </c>
      <c r="AR579" s="110">
        <v>7</v>
      </c>
      <c r="AS579" s="110">
        <v>3</v>
      </c>
      <c r="AT579" s="110">
        <v>15</v>
      </c>
      <c r="AU579" s="110">
        <v>9</v>
      </c>
    </row>
    <row r="580" spans="1:47">
      <c r="A580" s="111"/>
      <c r="B580" s="137">
        <v>604</v>
      </c>
      <c r="C580" s="111" t="s">
        <v>620</v>
      </c>
      <c r="D580" s="82">
        <f t="shared" si="110"/>
        <v>580</v>
      </c>
      <c r="E580" s="110">
        <v>16</v>
      </c>
      <c r="F580" s="110">
        <v>16</v>
      </c>
      <c r="G580" s="110">
        <v>19</v>
      </c>
      <c r="H580" s="110">
        <v>15</v>
      </c>
      <c r="I580" s="110">
        <v>16</v>
      </c>
      <c r="J580" s="110">
        <v>12</v>
      </c>
      <c r="K580" s="110">
        <v>12</v>
      </c>
      <c r="L580" s="110">
        <v>12</v>
      </c>
      <c r="M580" s="110">
        <v>15</v>
      </c>
      <c r="N580" s="110">
        <v>14</v>
      </c>
      <c r="O580" s="110">
        <v>14</v>
      </c>
      <c r="P580" s="110">
        <v>19</v>
      </c>
      <c r="Q580" s="110">
        <v>13</v>
      </c>
      <c r="R580" s="110">
        <v>11</v>
      </c>
      <c r="S580" s="110">
        <v>9</v>
      </c>
      <c r="T580" s="110">
        <v>7</v>
      </c>
      <c r="U580" s="110">
        <v>9</v>
      </c>
      <c r="V580" s="110">
        <v>9</v>
      </c>
      <c r="W580" s="110">
        <v>9</v>
      </c>
      <c r="X580" s="110">
        <v>8</v>
      </c>
      <c r="Y580" s="110">
        <v>36</v>
      </c>
      <c r="Z580" s="110">
        <v>35</v>
      </c>
      <c r="AA580" s="110">
        <v>28</v>
      </c>
      <c r="AB580" s="110">
        <v>39</v>
      </c>
      <c r="AC580" s="110">
        <v>29</v>
      </c>
      <c r="AD580" s="110">
        <v>29</v>
      </c>
      <c r="AE580" s="110">
        <v>27</v>
      </c>
      <c r="AF580" s="110">
        <v>30</v>
      </c>
      <c r="AG580" s="110">
        <v>27</v>
      </c>
      <c r="AH580" s="110">
        <v>14</v>
      </c>
      <c r="AI580" s="110">
        <v>10</v>
      </c>
      <c r="AJ580" s="110">
        <v>14</v>
      </c>
      <c r="AK580" s="110">
        <v>3</v>
      </c>
      <c r="AL580" s="110">
        <v>4</v>
      </c>
      <c r="AM580" s="110">
        <v>1</v>
      </c>
      <c r="AN580" s="110">
        <v>3</v>
      </c>
      <c r="AO580" s="110">
        <v>4</v>
      </c>
      <c r="AP580" s="110">
        <v>17</v>
      </c>
      <c r="AQ580" s="110">
        <v>345</v>
      </c>
      <c r="AR580" s="110">
        <v>14</v>
      </c>
      <c r="AS580" s="110">
        <v>19</v>
      </c>
      <c r="AT580" s="110">
        <v>108</v>
      </c>
      <c r="AU580" s="110">
        <v>35</v>
      </c>
    </row>
    <row r="581" spans="1:47">
      <c r="A581" s="111"/>
      <c r="B581" s="137">
        <v>554</v>
      </c>
      <c r="C581" s="111" t="s">
        <v>621</v>
      </c>
      <c r="D581" s="82">
        <f t="shared" si="110"/>
        <v>39</v>
      </c>
      <c r="E581" s="110">
        <v>1</v>
      </c>
      <c r="F581" s="110">
        <v>1</v>
      </c>
      <c r="G581" s="110">
        <v>1</v>
      </c>
      <c r="H581" s="110">
        <v>1</v>
      </c>
      <c r="I581" s="110">
        <v>2</v>
      </c>
      <c r="J581" s="110">
        <v>1</v>
      </c>
      <c r="K581" s="110">
        <v>1</v>
      </c>
      <c r="L581" s="110">
        <v>1</v>
      </c>
      <c r="M581" s="110">
        <v>0</v>
      </c>
      <c r="N581" s="110">
        <v>0</v>
      </c>
      <c r="O581" s="110">
        <v>1</v>
      </c>
      <c r="P581" s="110">
        <v>1</v>
      </c>
      <c r="Q581" s="110">
        <v>1</v>
      </c>
      <c r="R581" s="110">
        <v>1</v>
      </c>
      <c r="S581" s="110">
        <v>1</v>
      </c>
      <c r="T581" s="110">
        <v>1</v>
      </c>
      <c r="U581" s="110">
        <v>1</v>
      </c>
      <c r="V581" s="110">
        <v>1</v>
      </c>
      <c r="W581" s="110">
        <v>1</v>
      </c>
      <c r="X581" s="110">
        <v>1</v>
      </c>
      <c r="Y581" s="110">
        <v>3</v>
      </c>
      <c r="Z581" s="110">
        <v>2</v>
      </c>
      <c r="AA581" s="110">
        <v>2</v>
      </c>
      <c r="AB581" s="110">
        <v>5</v>
      </c>
      <c r="AC581" s="110">
        <v>2</v>
      </c>
      <c r="AD581" s="110">
        <v>0</v>
      </c>
      <c r="AE581" s="110">
        <v>6</v>
      </c>
      <c r="AF581" s="110">
        <v>0</v>
      </c>
      <c r="AG581" s="110">
        <v>0</v>
      </c>
      <c r="AH581" s="110">
        <v>0</v>
      </c>
      <c r="AI581" s="110">
        <v>0</v>
      </c>
      <c r="AJ581" s="110">
        <v>0</v>
      </c>
      <c r="AK581" s="110">
        <v>0</v>
      </c>
      <c r="AL581" s="110">
        <v>0</v>
      </c>
      <c r="AM581" s="110">
        <v>0</v>
      </c>
      <c r="AN581" s="110">
        <v>0</v>
      </c>
      <c r="AO581" s="110">
        <v>0</v>
      </c>
      <c r="AP581" s="110">
        <v>1</v>
      </c>
      <c r="AQ581" s="110">
        <v>19</v>
      </c>
      <c r="AR581" s="110">
        <v>2</v>
      </c>
      <c r="AS581" s="110">
        <v>2</v>
      </c>
      <c r="AT581" s="110">
        <v>8</v>
      </c>
      <c r="AU581" s="110">
        <v>2</v>
      </c>
    </row>
    <row r="582" spans="1:47">
      <c r="A582" s="111"/>
      <c r="B582" s="137">
        <v>605</v>
      </c>
      <c r="C582" s="111" t="s">
        <v>622</v>
      </c>
      <c r="D582" s="82">
        <f t="shared" si="110"/>
        <v>88</v>
      </c>
      <c r="E582" s="110">
        <v>1</v>
      </c>
      <c r="F582" s="110">
        <v>1</v>
      </c>
      <c r="G582" s="110">
        <v>1</v>
      </c>
      <c r="H582" s="110">
        <v>1</v>
      </c>
      <c r="I582" s="110">
        <v>2</v>
      </c>
      <c r="J582" s="110">
        <v>2</v>
      </c>
      <c r="K582" s="110">
        <v>1</v>
      </c>
      <c r="L582" s="110">
        <v>1</v>
      </c>
      <c r="M582" s="110">
        <v>2</v>
      </c>
      <c r="N582" s="110">
        <v>3</v>
      </c>
      <c r="O582" s="110">
        <v>3</v>
      </c>
      <c r="P582" s="110">
        <v>4</v>
      </c>
      <c r="Q582" s="110">
        <v>2</v>
      </c>
      <c r="R582" s="110">
        <v>1</v>
      </c>
      <c r="S582" s="110">
        <v>1</v>
      </c>
      <c r="T582" s="110">
        <v>1</v>
      </c>
      <c r="U582" s="110">
        <v>1</v>
      </c>
      <c r="V582" s="110">
        <v>1</v>
      </c>
      <c r="W582" s="110">
        <v>1</v>
      </c>
      <c r="X582" s="110">
        <v>1</v>
      </c>
      <c r="Y582" s="110">
        <v>5</v>
      </c>
      <c r="Z582" s="110">
        <v>5</v>
      </c>
      <c r="AA582" s="110">
        <v>4</v>
      </c>
      <c r="AB582" s="110">
        <v>5</v>
      </c>
      <c r="AC582" s="110">
        <v>3</v>
      </c>
      <c r="AD582" s="110">
        <v>3</v>
      </c>
      <c r="AE582" s="110">
        <v>6</v>
      </c>
      <c r="AF582" s="110">
        <v>4</v>
      </c>
      <c r="AG582" s="110">
        <v>5</v>
      </c>
      <c r="AH582" s="110">
        <v>0</v>
      </c>
      <c r="AI582" s="110">
        <v>6</v>
      </c>
      <c r="AJ582" s="110">
        <v>5</v>
      </c>
      <c r="AK582" s="110">
        <v>3</v>
      </c>
      <c r="AL582" s="110">
        <v>3</v>
      </c>
      <c r="AM582" s="110">
        <v>0</v>
      </c>
      <c r="AN582" s="110">
        <v>2</v>
      </c>
      <c r="AO582" s="110">
        <v>2</v>
      </c>
      <c r="AP582" s="110">
        <v>3</v>
      </c>
      <c r="AQ582" s="110">
        <v>57</v>
      </c>
      <c r="AR582" s="110">
        <v>0</v>
      </c>
      <c r="AS582" s="110">
        <v>3</v>
      </c>
      <c r="AT582" s="110">
        <v>15</v>
      </c>
      <c r="AU582" s="110">
        <v>7</v>
      </c>
    </row>
    <row r="583" spans="1:47">
      <c r="A583" s="111"/>
      <c r="B583" s="137">
        <v>606</v>
      </c>
      <c r="C583" s="111" t="s">
        <v>623</v>
      </c>
      <c r="D583" s="82">
        <f t="shared" si="110"/>
        <v>161</v>
      </c>
      <c r="E583" s="110">
        <v>1</v>
      </c>
      <c r="F583" s="110">
        <v>1</v>
      </c>
      <c r="G583" s="110">
        <v>1</v>
      </c>
      <c r="H583" s="110">
        <v>1</v>
      </c>
      <c r="I583" s="110">
        <v>2</v>
      </c>
      <c r="J583" s="110">
        <v>1</v>
      </c>
      <c r="K583" s="110">
        <v>2</v>
      </c>
      <c r="L583" s="110">
        <v>1</v>
      </c>
      <c r="M583" s="110">
        <v>1</v>
      </c>
      <c r="N583" s="110">
        <v>3</v>
      </c>
      <c r="O583" s="110">
        <v>2</v>
      </c>
      <c r="P583" s="110">
        <v>4</v>
      </c>
      <c r="Q583" s="110">
        <v>2</v>
      </c>
      <c r="R583" s="110">
        <v>4</v>
      </c>
      <c r="S583" s="110">
        <v>4</v>
      </c>
      <c r="T583" s="110">
        <v>4</v>
      </c>
      <c r="U583" s="110">
        <v>4</v>
      </c>
      <c r="V583" s="110">
        <v>3</v>
      </c>
      <c r="W583" s="110">
        <v>4</v>
      </c>
      <c r="X583" s="110">
        <v>4</v>
      </c>
      <c r="Y583" s="110">
        <v>18</v>
      </c>
      <c r="Z583" s="110">
        <v>14</v>
      </c>
      <c r="AA583" s="110">
        <v>13</v>
      </c>
      <c r="AB583" s="110">
        <v>9</v>
      </c>
      <c r="AC583" s="110">
        <v>9</v>
      </c>
      <c r="AD583" s="110">
        <v>7</v>
      </c>
      <c r="AE583" s="110">
        <v>0</v>
      </c>
      <c r="AF583" s="110">
        <v>7</v>
      </c>
      <c r="AG583" s="110">
        <v>6</v>
      </c>
      <c r="AH583" s="110">
        <v>9</v>
      </c>
      <c r="AI583" s="110">
        <v>9</v>
      </c>
      <c r="AJ583" s="110">
        <v>5</v>
      </c>
      <c r="AK583" s="110">
        <v>3</v>
      </c>
      <c r="AL583" s="110">
        <v>3</v>
      </c>
      <c r="AM583" s="110">
        <v>0</v>
      </c>
      <c r="AN583" s="110">
        <v>3</v>
      </c>
      <c r="AO583" s="110">
        <v>4</v>
      </c>
      <c r="AP583" s="110">
        <v>3</v>
      </c>
      <c r="AQ583" s="110">
        <v>57</v>
      </c>
      <c r="AR583" s="110">
        <v>2</v>
      </c>
      <c r="AS583" s="110">
        <v>8</v>
      </c>
      <c r="AT583" s="110">
        <v>46</v>
      </c>
      <c r="AU583" s="110">
        <v>7</v>
      </c>
    </row>
    <row r="584" spans="1:47">
      <c r="A584" s="111"/>
      <c r="B584" s="137">
        <v>607</v>
      </c>
      <c r="C584" s="111" t="s">
        <v>624</v>
      </c>
      <c r="D584" s="82">
        <f t="shared" si="110"/>
        <v>117</v>
      </c>
      <c r="E584" s="110">
        <v>2</v>
      </c>
      <c r="F584" s="110">
        <v>2</v>
      </c>
      <c r="G584" s="110">
        <v>2</v>
      </c>
      <c r="H584" s="110">
        <v>2</v>
      </c>
      <c r="I584" s="110">
        <v>2</v>
      </c>
      <c r="J584" s="110">
        <v>2</v>
      </c>
      <c r="K584" s="110">
        <v>2</v>
      </c>
      <c r="L584" s="110">
        <v>1</v>
      </c>
      <c r="M584" s="110">
        <v>1</v>
      </c>
      <c r="N584" s="110">
        <v>0</v>
      </c>
      <c r="O584" s="110">
        <v>1</v>
      </c>
      <c r="P584" s="110">
        <v>1</v>
      </c>
      <c r="Q584" s="110">
        <v>1</v>
      </c>
      <c r="R584" s="110">
        <v>2</v>
      </c>
      <c r="S584" s="110">
        <v>2</v>
      </c>
      <c r="T584" s="110">
        <v>2</v>
      </c>
      <c r="U584" s="110">
        <v>3</v>
      </c>
      <c r="V584" s="110">
        <v>2</v>
      </c>
      <c r="W584" s="110">
        <v>2</v>
      </c>
      <c r="X584" s="110">
        <v>2</v>
      </c>
      <c r="Y584" s="110">
        <v>8</v>
      </c>
      <c r="Z584" s="110">
        <v>7</v>
      </c>
      <c r="AA584" s="110">
        <v>6</v>
      </c>
      <c r="AB584" s="110">
        <v>12</v>
      </c>
      <c r="AC584" s="110">
        <v>9</v>
      </c>
      <c r="AD584" s="110">
        <v>7</v>
      </c>
      <c r="AE584" s="110">
        <v>0</v>
      </c>
      <c r="AF584" s="110">
        <v>9</v>
      </c>
      <c r="AG584" s="110">
        <v>8</v>
      </c>
      <c r="AH584" s="110">
        <v>5</v>
      </c>
      <c r="AI584" s="110">
        <v>5</v>
      </c>
      <c r="AJ584" s="110">
        <v>3</v>
      </c>
      <c r="AK584" s="110">
        <v>2</v>
      </c>
      <c r="AL584" s="110">
        <v>2</v>
      </c>
      <c r="AM584" s="110">
        <v>1</v>
      </c>
      <c r="AN584" s="110">
        <v>2</v>
      </c>
      <c r="AO584" s="110">
        <v>2</v>
      </c>
      <c r="AP584" s="110">
        <v>3</v>
      </c>
      <c r="AQ584" s="110">
        <v>57</v>
      </c>
      <c r="AR584" s="110">
        <v>2</v>
      </c>
      <c r="AS584" s="110">
        <v>5</v>
      </c>
      <c r="AT584" s="110">
        <v>23</v>
      </c>
      <c r="AU584" s="110">
        <v>9</v>
      </c>
    </row>
    <row r="585" spans="1:47">
      <c r="A585" s="111"/>
      <c r="B585" s="137">
        <v>555</v>
      </c>
      <c r="C585" s="111" t="s">
        <v>625</v>
      </c>
      <c r="D585" s="82">
        <f t="shared" si="110"/>
        <v>46</v>
      </c>
      <c r="E585" s="110">
        <v>1</v>
      </c>
      <c r="F585" s="110">
        <v>1</v>
      </c>
      <c r="G585" s="110">
        <v>1</v>
      </c>
      <c r="H585" s="110">
        <v>1</v>
      </c>
      <c r="I585" s="110">
        <v>1</v>
      </c>
      <c r="J585" s="110">
        <v>1</v>
      </c>
      <c r="K585" s="110">
        <v>1</v>
      </c>
      <c r="L585" s="110">
        <v>1</v>
      </c>
      <c r="M585" s="110">
        <v>1</v>
      </c>
      <c r="N585" s="110">
        <v>0</v>
      </c>
      <c r="O585" s="110">
        <v>1</v>
      </c>
      <c r="P585" s="110">
        <v>1</v>
      </c>
      <c r="Q585" s="110">
        <v>1</v>
      </c>
      <c r="R585" s="110">
        <v>1</v>
      </c>
      <c r="S585" s="110">
        <v>1</v>
      </c>
      <c r="T585" s="110">
        <v>1</v>
      </c>
      <c r="U585" s="110">
        <v>1</v>
      </c>
      <c r="V585" s="110">
        <v>1</v>
      </c>
      <c r="W585" s="110">
        <v>1</v>
      </c>
      <c r="X585" s="110">
        <v>1</v>
      </c>
      <c r="Y585" s="110">
        <v>3</v>
      </c>
      <c r="Z585" s="110">
        <v>2</v>
      </c>
      <c r="AA585" s="110">
        <v>2</v>
      </c>
      <c r="AB585" s="110">
        <v>5</v>
      </c>
      <c r="AC585" s="110">
        <v>3</v>
      </c>
      <c r="AD585" s="110">
        <v>3</v>
      </c>
      <c r="AE585" s="110">
        <v>0</v>
      </c>
      <c r="AF585" s="110">
        <v>4</v>
      </c>
      <c r="AG585" s="110">
        <v>5</v>
      </c>
      <c r="AH585" s="110">
        <v>0</v>
      </c>
      <c r="AI585" s="110">
        <v>0</v>
      </c>
      <c r="AJ585" s="110">
        <v>0</v>
      </c>
      <c r="AK585" s="110">
        <v>0</v>
      </c>
      <c r="AL585" s="110">
        <v>0</v>
      </c>
      <c r="AM585" s="110">
        <v>0</v>
      </c>
      <c r="AN585" s="110">
        <v>0</v>
      </c>
      <c r="AO585" s="110">
        <v>0</v>
      </c>
      <c r="AP585" s="110">
        <v>1</v>
      </c>
      <c r="AQ585" s="110">
        <v>19</v>
      </c>
      <c r="AR585" s="110">
        <v>3</v>
      </c>
      <c r="AS585" s="110">
        <v>2</v>
      </c>
      <c r="AT585" s="110">
        <v>8</v>
      </c>
      <c r="AU585" s="110">
        <v>4</v>
      </c>
    </row>
    <row r="586" spans="1:47">
      <c r="A586" s="111"/>
      <c r="B586" s="137">
        <v>541</v>
      </c>
      <c r="C586" s="111" t="s">
        <v>626</v>
      </c>
      <c r="D586" s="82">
        <f t="shared" si="110"/>
        <v>213</v>
      </c>
      <c r="E586" s="110">
        <v>4</v>
      </c>
      <c r="F586" s="110">
        <v>4</v>
      </c>
      <c r="G586" s="110">
        <v>5</v>
      </c>
      <c r="H586" s="110">
        <v>4</v>
      </c>
      <c r="I586" s="110">
        <v>3</v>
      </c>
      <c r="J586" s="110">
        <v>4</v>
      </c>
      <c r="K586" s="110">
        <v>4</v>
      </c>
      <c r="L586" s="110">
        <v>5</v>
      </c>
      <c r="M586" s="110">
        <v>6</v>
      </c>
      <c r="N586" s="110">
        <v>4</v>
      </c>
      <c r="O586" s="110">
        <v>4</v>
      </c>
      <c r="P586" s="110">
        <v>4</v>
      </c>
      <c r="Q586" s="110">
        <v>4</v>
      </c>
      <c r="R586" s="110">
        <v>5</v>
      </c>
      <c r="S586" s="110">
        <v>4</v>
      </c>
      <c r="T586" s="110">
        <v>4</v>
      </c>
      <c r="U586" s="110">
        <v>4</v>
      </c>
      <c r="V586" s="110">
        <v>5</v>
      </c>
      <c r="W586" s="110">
        <v>4</v>
      </c>
      <c r="X586" s="110">
        <v>3</v>
      </c>
      <c r="Y586" s="110">
        <v>16</v>
      </c>
      <c r="Z586" s="110">
        <v>14</v>
      </c>
      <c r="AA586" s="110">
        <v>13</v>
      </c>
      <c r="AB586" s="110">
        <v>14</v>
      </c>
      <c r="AC586" s="110">
        <v>9</v>
      </c>
      <c r="AD586" s="110">
        <v>10</v>
      </c>
      <c r="AE586" s="110">
        <v>12</v>
      </c>
      <c r="AF586" s="110">
        <v>11</v>
      </c>
      <c r="AG586" s="110">
        <v>9</v>
      </c>
      <c r="AH586" s="110">
        <v>7</v>
      </c>
      <c r="AI586" s="110">
        <v>3</v>
      </c>
      <c r="AJ586" s="110">
        <v>7</v>
      </c>
      <c r="AK586" s="110">
        <v>2</v>
      </c>
      <c r="AL586" s="110">
        <v>2</v>
      </c>
      <c r="AM586" s="110">
        <v>0</v>
      </c>
      <c r="AN586" s="110">
        <v>2</v>
      </c>
      <c r="AO586" s="110">
        <v>1</v>
      </c>
      <c r="AP586" s="110">
        <v>5</v>
      </c>
      <c r="AQ586" s="110">
        <v>77</v>
      </c>
      <c r="AR586" s="110">
        <v>9</v>
      </c>
      <c r="AS586" s="110">
        <v>8</v>
      </c>
      <c r="AT586" s="110">
        <v>46</v>
      </c>
      <c r="AU586" s="110">
        <v>13</v>
      </c>
    </row>
    <row r="587" spans="1:47">
      <c r="A587" s="45" t="s">
        <v>293</v>
      </c>
      <c r="B587" s="45"/>
      <c r="C587" s="45" t="s">
        <v>285</v>
      </c>
      <c r="D587" s="122">
        <f t="shared" si="110"/>
        <v>626</v>
      </c>
      <c r="E587" s="77">
        <f>+E588</f>
        <v>3</v>
      </c>
      <c r="F587" s="77">
        <f t="shared" ref="F587:AU587" si="120">+F588</f>
        <v>3</v>
      </c>
      <c r="G587" s="77">
        <f t="shared" si="120"/>
        <v>4</v>
      </c>
      <c r="H587" s="77">
        <f t="shared" si="120"/>
        <v>3</v>
      </c>
      <c r="I587" s="77">
        <f t="shared" si="120"/>
        <v>3</v>
      </c>
      <c r="J587" s="77">
        <f t="shared" si="120"/>
        <v>3</v>
      </c>
      <c r="K587" s="77">
        <f t="shared" si="120"/>
        <v>7</v>
      </c>
      <c r="L587" s="77">
        <f t="shared" si="120"/>
        <v>9</v>
      </c>
      <c r="M587" s="77">
        <f t="shared" si="120"/>
        <v>9</v>
      </c>
      <c r="N587" s="77">
        <f t="shared" si="120"/>
        <v>9</v>
      </c>
      <c r="O587" s="77">
        <f t="shared" si="120"/>
        <v>9</v>
      </c>
      <c r="P587" s="77">
        <f t="shared" si="120"/>
        <v>10</v>
      </c>
      <c r="Q587" s="77">
        <f t="shared" si="120"/>
        <v>12</v>
      </c>
      <c r="R587" s="77">
        <f t="shared" si="120"/>
        <v>11</v>
      </c>
      <c r="S587" s="77">
        <f t="shared" si="120"/>
        <v>13</v>
      </c>
      <c r="T587" s="77">
        <f t="shared" si="120"/>
        <v>9</v>
      </c>
      <c r="U587" s="77">
        <f t="shared" si="120"/>
        <v>12</v>
      </c>
      <c r="V587" s="77">
        <f t="shared" si="120"/>
        <v>11</v>
      </c>
      <c r="W587" s="77">
        <f t="shared" si="120"/>
        <v>9</v>
      </c>
      <c r="X587" s="77">
        <f t="shared" si="120"/>
        <v>9</v>
      </c>
      <c r="Y587" s="77">
        <f t="shared" si="120"/>
        <v>53</v>
      </c>
      <c r="Z587" s="77">
        <f t="shared" si="120"/>
        <v>57</v>
      </c>
      <c r="AA587" s="77">
        <f t="shared" si="120"/>
        <v>38</v>
      </c>
      <c r="AB587" s="77">
        <f t="shared" si="120"/>
        <v>38</v>
      </c>
      <c r="AC587" s="77">
        <f t="shared" si="120"/>
        <v>46</v>
      </c>
      <c r="AD587" s="77">
        <f t="shared" si="120"/>
        <v>38</v>
      </c>
      <c r="AE587" s="77">
        <f t="shared" si="120"/>
        <v>40</v>
      </c>
      <c r="AF587" s="77">
        <f t="shared" si="120"/>
        <v>36</v>
      </c>
      <c r="AG587" s="77">
        <f t="shared" si="120"/>
        <v>31</v>
      </c>
      <c r="AH587" s="77">
        <f t="shared" si="120"/>
        <v>29</v>
      </c>
      <c r="AI587" s="77">
        <f t="shared" si="120"/>
        <v>23</v>
      </c>
      <c r="AJ587" s="77">
        <f t="shared" si="120"/>
        <v>18</v>
      </c>
      <c r="AK587" s="77">
        <f t="shared" si="120"/>
        <v>12</v>
      </c>
      <c r="AL587" s="77">
        <f t="shared" si="120"/>
        <v>9</v>
      </c>
      <c r="AM587" s="77">
        <f t="shared" si="120"/>
        <v>0</v>
      </c>
      <c r="AN587" s="77">
        <f t="shared" si="120"/>
        <v>1</v>
      </c>
      <c r="AO587" s="77">
        <f t="shared" si="120"/>
        <v>2</v>
      </c>
      <c r="AP587" s="77">
        <f t="shared" si="120"/>
        <v>10.520299999999999</v>
      </c>
      <c r="AQ587" s="77">
        <f t="shared" si="120"/>
        <v>317</v>
      </c>
      <c r="AR587" s="77">
        <f t="shared" si="120"/>
        <v>25.763999999999999</v>
      </c>
      <c r="AS587" s="77">
        <f t="shared" si="120"/>
        <v>24.046399999999998</v>
      </c>
      <c r="AT587" s="77">
        <f t="shared" si="120"/>
        <v>140.6285</v>
      </c>
      <c r="AU587" s="77">
        <f t="shared" si="120"/>
        <v>18</v>
      </c>
    </row>
    <row r="588" spans="1:47">
      <c r="A588" s="56">
        <v>120708</v>
      </c>
      <c r="B588" s="56"/>
      <c r="C588" s="56" t="s">
        <v>239</v>
      </c>
      <c r="D588" s="82">
        <f t="shared" ref="D588:D651" si="121">SUM(E588:AL588)</f>
        <v>626</v>
      </c>
      <c r="E588" s="75">
        <f>SUM(E589:E591)</f>
        <v>3</v>
      </c>
      <c r="F588" s="75">
        <f t="shared" ref="F588:AU588" si="122">SUM(F589:F591)</f>
        <v>3</v>
      </c>
      <c r="G588" s="75">
        <f t="shared" si="122"/>
        <v>4</v>
      </c>
      <c r="H588" s="75">
        <f t="shared" si="122"/>
        <v>3</v>
      </c>
      <c r="I588" s="75">
        <f t="shared" si="122"/>
        <v>3</v>
      </c>
      <c r="J588" s="75">
        <f t="shared" si="122"/>
        <v>3</v>
      </c>
      <c r="K588" s="75">
        <f t="shared" si="122"/>
        <v>7</v>
      </c>
      <c r="L588" s="75">
        <f t="shared" si="122"/>
        <v>9</v>
      </c>
      <c r="M588" s="75">
        <f t="shared" si="122"/>
        <v>9</v>
      </c>
      <c r="N588" s="75">
        <f t="shared" si="122"/>
        <v>9</v>
      </c>
      <c r="O588" s="75">
        <f t="shared" si="122"/>
        <v>9</v>
      </c>
      <c r="P588" s="75">
        <f t="shared" si="122"/>
        <v>10</v>
      </c>
      <c r="Q588" s="75">
        <f t="shared" si="122"/>
        <v>12</v>
      </c>
      <c r="R588" s="75">
        <f t="shared" si="122"/>
        <v>11</v>
      </c>
      <c r="S588" s="75">
        <f t="shared" si="122"/>
        <v>13</v>
      </c>
      <c r="T588" s="75">
        <f t="shared" si="122"/>
        <v>9</v>
      </c>
      <c r="U588" s="75">
        <f t="shared" si="122"/>
        <v>12</v>
      </c>
      <c r="V588" s="75">
        <f t="shared" si="122"/>
        <v>11</v>
      </c>
      <c r="W588" s="75">
        <f t="shared" si="122"/>
        <v>9</v>
      </c>
      <c r="X588" s="75">
        <f t="shared" si="122"/>
        <v>9</v>
      </c>
      <c r="Y588" s="75">
        <f t="shared" si="122"/>
        <v>53</v>
      </c>
      <c r="Z588" s="75">
        <f t="shared" si="122"/>
        <v>57</v>
      </c>
      <c r="AA588" s="75">
        <f t="shared" si="122"/>
        <v>38</v>
      </c>
      <c r="AB588" s="75">
        <f t="shared" si="122"/>
        <v>38</v>
      </c>
      <c r="AC588" s="75">
        <f t="shared" si="122"/>
        <v>46</v>
      </c>
      <c r="AD588" s="75">
        <f t="shared" si="122"/>
        <v>38</v>
      </c>
      <c r="AE588" s="75">
        <f t="shared" si="122"/>
        <v>40</v>
      </c>
      <c r="AF588" s="75">
        <f t="shared" si="122"/>
        <v>36</v>
      </c>
      <c r="AG588" s="75">
        <f t="shared" si="122"/>
        <v>31</v>
      </c>
      <c r="AH588" s="75">
        <f t="shared" si="122"/>
        <v>29</v>
      </c>
      <c r="AI588" s="75">
        <f t="shared" si="122"/>
        <v>23</v>
      </c>
      <c r="AJ588" s="75">
        <f t="shared" si="122"/>
        <v>18</v>
      </c>
      <c r="AK588" s="75">
        <f t="shared" si="122"/>
        <v>12</v>
      </c>
      <c r="AL588" s="75">
        <f t="shared" si="122"/>
        <v>9</v>
      </c>
      <c r="AM588" s="75">
        <f t="shared" si="122"/>
        <v>0</v>
      </c>
      <c r="AN588" s="75">
        <f t="shared" si="122"/>
        <v>1</v>
      </c>
      <c r="AO588" s="75">
        <f t="shared" si="122"/>
        <v>2</v>
      </c>
      <c r="AP588" s="75">
        <f t="shared" si="122"/>
        <v>10.520299999999999</v>
      </c>
      <c r="AQ588" s="75">
        <f t="shared" si="122"/>
        <v>317</v>
      </c>
      <c r="AR588" s="75">
        <f t="shared" si="122"/>
        <v>25.763999999999999</v>
      </c>
      <c r="AS588" s="75">
        <f t="shared" si="122"/>
        <v>24.046399999999998</v>
      </c>
      <c r="AT588" s="75">
        <f t="shared" si="122"/>
        <v>140.6285</v>
      </c>
      <c r="AU588" s="75">
        <f t="shared" si="122"/>
        <v>18</v>
      </c>
    </row>
    <row r="589" spans="1:47">
      <c r="A589" s="56">
        <v>301</v>
      </c>
      <c r="B589" s="56">
        <v>556</v>
      </c>
      <c r="C589" s="113" t="s">
        <v>544</v>
      </c>
      <c r="D589" s="82">
        <f t="shared" si="121"/>
        <v>277</v>
      </c>
      <c r="E589" s="95">
        <v>1</v>
      </c>
      <c r="F589" s="95">
        <v>1</v>
      </c>
      <c r="G589" s="95">
        <v>1</v>
      </c>
      <c r="H589" s="95">
        <v>1</v>
      </c>
      <c r="I589" s="95">
        <v>1</v>
      </c>
      <c r="J589" s="95">
        <v>1</v>
      </c>
      <c r="K589" s="95">
        <v>3</v>
      </c>
      <c r="L589" s="95">
        <v>4</v>
      </c>
      <c r="M589" s="95">
        <v>4</v>
      </c>
      <c r="N589" s="95">
        <v>4</v>
      </c>
      <c r="O589" s="95">
        <v>4</v>
      </c>
      <c r="P589" s="93">
        <v>5</v>
      </c>
      <c r="Q589" s="93">
        <v>5</v>
      </c>
      <c r="R589" s="93">
        <v>5</v>
      </c>
      <c r="S589" s="93">
        <v>6</v>
      </c>
      <c r="T589" s="93">
        <v>4</v>
      </c>
      <c r="U589" s="93">
        <v>5</v>
      </c>
      <c r="V589" s="93">
        <v>5</v>
      </c>
      <c r="W589" s="93">
        <v>4</v>
      </c>
      <c r="X589" s="93">
        <v>4</v>
      </c>
      <c r="Y589" s="93">
        <v>24</v>
      </c>
      <c r="Z589" s="93">
        <v>26</v>
      </c>
      <c r="AA589" s="93">
        <v>17</v>
      </c>
      <c r="AB589" s="93">
        <v>17</v>
      </c>
      <c r="AC589" s="93">
        <v>20</v>
      </c>
      <c r="AD589" s="93">
        <v>17</v>
      </c>
      <c r="AE589" s="93">
        <v>18</v>
      </c>
      <c r="AF589" s="93">
        <v>16</v>
      </c>
      <c r="AG589" s="93">
        <v>14</v>
      </c>
      <c r="AH589" s="93">
        <v>13</v>
      </c>
      <c r="AI589" s="93">
        <v>10</v>
      </c>
      <c r="AJ589" s="93">
        <v>8</v>
      </c>
      <c r="AK589" s="93">
        <v>5</v>
      </c>
      <c r="AL589" s="93">
        <v>4</v>
      </c>
      <c r="AM589" s="93">
        <v>0</v>
      </c>
      <c r="AN589" s="93">
        <v>0</v>
      </c>
      <c r="AO589" s="93">
        <v>1</v>
      </c>
      <c r="AP589" s="93">
        <v>4.6892999999999994</v>
      </c>
      <c r="AQ589" s="93">
        <v>141</v>
      </c>
      <c r="AR589" s="93">
        <v>11.483999999999998</v>
      </c>
      <c r="AS589" s="93">
        <v>10.718399999999999</v>
      </c>
      <c r="AT589" s="93">
        <v>62.683499999999995</v>
      </c>
      <c r="AU589" s="93">
        <v>8</v>
      </c>
    </row>
    <row r="590" spans="1:47">
      <c r="A590" s="56">
        <v>302</v>
      </c>
      <c r="B590" s="56">
        <v>557</v>
      </c>
      <c r="C590" s="113" t="s">
        <v>545</v>
      </c>
      <c r="D590" s="82">
        <f t="shared" si="121"/>
        <v>211</v>
      </c>
      <c r="E590" s="95">
        <v>1</v>
      </c>
      <c r="F590" s="95">
        <v>1</v>
      </c>
      <c r="G590" s="95">
        <v>2</v>
      </c>
      <c r="H590" s="95">
        <v>1</v>
      </c>
      <c r="I590" s="95">
        <v>1</v>
      </c>
      <c r="J590" s="95">
        <v>1</v>
      </c>
      <c r="K590" s="95">
        <v>2</v>
      </c>
      <c r="L590" s="95">
        <v>3</v>
      </c>
      <c r="M590" s="95">
        <v>3</v>
      </c>
      <c r="N590" s="95">
        <v>3</v>
      </c>
      <c r="O590" s="95">
        <v>3</v>
      </c>
      <c r="P590" s="93">
        <v>3</v>
      </c>
      <c r="Q590" s="93">
        <v>4</v>
      </c>
      <c r="R590" s="93">
        <v>4</v>
      </c>
      <c r="S590" s="93">
        <v>4</v>
      </c>
      <c r="T590" s="93">
        <v>3</v>
      </c>
      <c r="U590" s="93">
        <v>4</v>
      </c>
      <c r="V590" s="93">
        <v>4</v>
      </c>
      <c r="W590" s="93">
        <v>3</v>
      </c>
      <c r="X590" s="93">
        <v>3</v>
      </c>
      <c r="Y590" s="93">
        <v>18</v>
      </c>
      <c r="Z590" s="93">
        <v>19</v>
      </c>
      <c r="AA590" s="93">
        <v>13</v>
      </c>
      <c r="AB590" s="93">
        <v>13</v>
      </c>
      <c r="AC590" s="93">
        <v>16</v>
      </c>
      <c r="AD590" s="93">
        <v>13</v>
      </c>
      <c r="AE590" s="93">
        <v>13</v>
      </c>
      <c r="AF590" s="93">
        <v>12</v>
      </c>
      <c r="AG590" s="93">
        <v>10</v>
      </c>
      <c r="AH590" s="93">
        <v>10</v>
      </c>
      <c r="AI590" s="93">
        <v>8</v>
      </c>
      <c r="AJ590" s="93">
        <v>6</v>
      </c>
      <c r="AK590" s="93">
        <v>4</v>
      </c>
      <c r="AL590" s="93">
        <v>3</v>
      </c>
      <c r="AM590" s="93">
        <v>0</v>
      </c>
      <c r="AN590" s="93">
        <v>0</v>
      </c>
      <c r="AO590" s="93">
        <v>1</v>
      </c>
      <c r="AP590" s="93">
        <v>3.5524999999999998</v>
      </c>
      <c r="AQ590" s="93">
        <v>107</v>
      </c>
      <c r="AR590" s="93">
        <v>8.6999999999999993</v>
      </c>
      <c r="AS590" s="93">
        <v>8.1199999999999992</v>
      </c>
      <c r="AT590" s="93">
        <v>47.487499999999997</v>
      </c>
      <c r="AU590" s="93">
        <v>6</v>
      </c>
    </row>
    <row r="591" spans="1:47">
      <c r="A591" s="56">
        <v>303</v>
      </c>
      <c r="B591" s="56">
        <v>558</v>
      </c>
      <c r="C591" s="113" t="s">
        <v>546</v>
      </c>
      <c r="D591" s="82">
        <f t="shared" si="121"/>
        <v>138</v>
      </c>
      <c r="E591" s="95">
        <v>1</v>
      </c>
      <c r="F591" s="95">
        <v>1</v>
      </c>
      <c r="G591" s="95">
        <v>1</v>
      </c>
      <c r="H591" s="95">
        <v>1</v>
      </c>
      <c r="I591" s="95">
        <v>1</v>
      </c>
      <c r="J591" s="95">
        <v>1</v>
      </c>
      <c r="K591" s="95">
        <v>2</v>
      </c>
      <c r="L591" s="95">
        <v>2</v>
      </c>
      <c r="M591" s="95">
        <v>2</v>
      </c>
      <c r="N591" s="95">
        <v>2</v>
      </c>
      <c r="O591" s="95">
        <v>2</v>
      </c>
      <c r="P591" s="93">
        <v>2</v>
      </c>
      <c r="Q591" s="93">
        <v>3</v>
      </c>
      <c r="R591" s="93">
        <v>2</v>
      </c>
      <c r="S591" s="93">
        <v>3</v>
      </c>
      <c r="T591" s="93">
        <v>2</v>
      </c>
      <c r="U591" s="93">
        <v>3</v>
      </c>
      <c r="V591" s="93">
        <v>2</v>
      </c>
      <c r="W591" s="93">
        <v>2</v>
      </c>
      <c r="X591" s="93">
        <v>2</v>
      </c>
      <c r="Y591" s="93">
        <v>11</v>
      </c>
      <c r="Z591" s="93">
        <v>12</v>
      </c>
      <c r="AA591" s="93">
        <v>8</v>
      </c>
      <c r="AB591" s="93">
        <v>8</v>
      </c>
      <c r="AC591" s="93">
        <v>10</v>
      </c>
      <c r="AD591" s="93">
        <v>8</v>
      </c>
      <c r="AE591" s="93">
        <v>9</v>
      </c>
      <c r="AF591" s="93">
        <v>8</v>
      </c>
      <c r="AG591" s="93">
        <v>7</v>
      </c>
      <c r="AH591" s="93">
        <v>6</v>
      </c>
      <c r="AI591" s="93">
        <v>5</v>
      </c>
      <c r="AJ591" s="93">
        <v>4</v>
      </c>
      <c r="AK591" s="93">
        <v>3</v>
      </c>
      <c r="AL591" s="93">
        <v>2</v>
      </c>
      <c r="AM591" s="93">
        <v>0</v>
      </c>
      <c r="AN591" s="93">
        <v>1</v>
      </c>
      <c r="AO591" s="93">
        <v>0</v>
      </c>
      <c r="AP591" s="93">
        <v>2.2785000000000002</v>
      </c>
      <c r="AQ591" s="93">
        <v>69</v>
      </c>
      <c r="AR591" s="93">
        <v>5.580000000000001</v>
      </c>
      <c r="AS591" s="93">
        <v>5.2080000000000002</v>
      </c>
      <c r="AT591" s="93">
        <v>30.457500000000003</v>
      </c>
      <c r="AU591" s="93">
        <v>4</v>
      </c>
    </row>
    <row r="592" spans="1:47">
      <c r="A592" s="45">
        <v>120800</v>
      </c>
      <c r="B592" s="45"/>
      <c r="C592" s="45" t="s">
        <v>286</v>
      </c>
      <c r="D592" s="122">
        <f t="shared" si="121"/>
        <v>905</v>
      </c>
      <c r="E592" s="45">
        <f t="shared" ref="E592:AU592" si="123">+E593</f>
        <v>15</v>
      </c>
      <c r="F592" s="45">
        <f t="shared" si="123"/>
        <v>11</v>
      </c>
      <c r="G592" s="45">
        <f t="shared" si="123"/>
        <v>9</v>
      </c>
      <c r="H592" s="45">
        <f t="shared" si="123"/>
        <v>10</v>
      </c>
      <c r="I592" s="45">
        <f t="shared" si="123"/>
        <v>14</v>
      </c>
      <c r="J592" s="45">
        <f t="shared" si="123"/>
        <v>15</v>
      </c>
      <c r="K592" s="45">
        <f t="shared" si="123"/>
        <v>21</v>
      </c>
      <c r="L592" s="45">
        <f t="shared" si="123"/>
        <v>12</v>
      </c>
      <c r="M592" s="45">
        <f t="shared" si="123"/>
        <v>10</v>
      </c>
      <c r="N592" s="45">
        <f t="shared" si="123"/>
        <v>15</v>
      </c>
      <c r="O592" s="45">
        <f t="shared" si="123"/>
        <v>11</v>
      </c>
      <c r="P592" s="45">
        <f t="shared" si="123"/>
        <v>13</v>
      </c>
      <c r="Q592" s="45">
        <f t="shared" si="123"/>
        <v>18</v>
      </c>
      <c r="R592" s="45">
        <f t="shared" si="123"/>
        <v>11</v>
      </c>
      <c r="S592" s="45">
        <f t="shared" si="123"/>
        <v>13</v>
      </c>
      <c r="T592" s="45">
        <f t="shared" si="123"/>
        <v>15</v>
      </c>
      <c r="U592" s="45">
        <f t="shared" si="123"/>
        <v>18</v>
      </c>
      <c r="V592" s="45">
        <f t="shared" si="123"/>
        <v>12</v>
      </c>
      <c r="W592" s="45">
        <f t="shared" si="123"/>
        <v>16</v>
      </c>
      <c r="X592" s="45">
        <f t="shared" si="123"/>
        <v>11</v>
      </c>
      <c r="Y592" s="45">
        <f t="shared" si="123"/>
        <v>69</v>
      </c>
      <c r="Z592" s="45">
        <f t="shared" si="123"/>
        <v>71</v>
      </c>
      <c r="AA592" s="45">
        <f t="shared" si="123"/>
        <v>72</v>
      </c>
      <c r="AB592" s="45">
        <f t="shared" si="123"/>
        <v>83</v>
      </c>
      <c r="AC592" s="45">
        <f t="shared" si="123"/>
        <v>67</v>
      </c>
      <c r="AD592" s="45">
        <f t="shared" si="123"/>
        <v>49</v>
      </c>
      <c r="AE592" s="45">
        <f t="shared" si="123"/>
        <v>43</v>
      </c>
      <c r="AF592" s="45">
        <f t="shared" si="123"/>
        <v>42</v>
      </c>
      <c r="AG592" s="45">
        <f t="shared" si="123"/>
        <v>39</v>
      </c>
      <c r="AH592" s="45">
        <f t="shared" si="123"/>
        <v>32</v>
      </c>
      <c r="AI592" s="45">
        <f t="shared" si="123"/>
        <v>30</v>
      </c>
      <c r="AJ592" s="45">
        <f t="shared" si="123"/>
        <v>15</v>
      </c>
      <c r="AK592" s="45">
        <f t="shared" si="123"/>
        <v>12</v>
      </c>
      <c r="AL592" s="45">
        <f t="shared" si="123"/>
        <v>11</v>
      </c>
      <c r="AM592" s="45">
        <f t="shared" si="123"/>
        <v>2</v>
      </c>
      <c r="AN592" s="45">
        <f t="shared" si="123"/>
        <v>9</v>
      </c>
      <c r="AO592" s="45">
        <f t="shared" si="123"/>
        <v>6</v>
      </c>
      <c r="AP592" s="45">
        <f t="shared" si="123"/>
        <v>18</v>
      </c>
      <c r="AQ592" s="45">
        <f t="shared" si="123"/>
        <v>463</v>
      </c>
      <c r="AR592" s="45">
        <f t="shared" si="123"/>
        <v>36</v>
      </c>
      <c r="AS592" s="45">
        <f t="shared" si="123"/>
        <v>40</v>
      </c>
      <c r="AT592" s="45">
        <f t="shared" si="123"/>
        <v>211</v>
      </c>
      <c r="AU592" s="45">
        <f t="shared" si="123"/>
        <v>20</v>
      </c>
    </row>
    <row r="593" spans="1:47">
      <c r="A593" s="56">
        <v>120807</v>
      </c>
      <c r="B593" s="56"/>
      <c r="C593" s="87" t="s">
        <v>254</v>
      </c>
      <c r="D593" s="82">
        <f t="shared" si="121"/>
        <v>905</v>
      </c>
      <c r="E593" s="72">
        <v>15</v>
      </c>
      <c r="F593" s="76">
        <v>11</v>
      </c>
      <c r="G593" s="76">
        <v>9</v>
      </c>
      <c r="H593" s="76">
        <v>10</v>
      </c>
      <c r="I593" s="76">
        <v>14</v>
      </c>
      <c r="J593" s="76">
        <v>15</v>
      </c>
      <c r="K593" s="76">
        <v>21</v>
      </c>
      <c r="L593" s="76">
        <v>12</v>
      </c>
      <c r="M593" s="76">
        <v>10</v>
      </c>
      <c r="N593" s="76">
        <v>15</v>
      </c>
      <c r="O593" s="76">
        <v>11</v>
      </c>
      <c r="P593" s="76">
        <v>13</v>
      </c>
      <c r="Q593" s="76">
        <v>18</v>
      </c>
      <c r="R593" s="76">
        <v>11</v>
      </c>
      <c r="S593" s="76">
        <v>13</v>
      </c>
      <c r="T593" s="76">
        <v>15</v>
      </c>
      <c r="U593" s="76">
        <v>18</v>
      </c>
      <c r="V593" s="76">
        <v>12</v>
      </c>
      <c r="W593" s="76">
        <v>16</v>
      </c>
      <c r="X593" s="76">
        <v>11</v>
      </c>
      <c r="Y593" s="76">
        <v>69</v>
      </c>
      <c r="Z593" s="76">
        <v>71</v>
      </c>
      <c r="AA593" s="76">
        <v>72</v>
      </c>
      <c r="AB593" s="76">
        <v>83</v>
      </c>
      <c r="AC593" s="76">
        <v>67</v>
      </c>
      <c r="AD593" s="76">
        <v>49</v>
      </c>
      <c r="AE593" s="76">
        <v>43</v>
      </c>
      <c r="AF593" s="76">
        <v>42</v>
      </c>
      <c r="AG593" s="76">
        <v>39</v>
      </c>
      <c r="AH593" s="76">
        <v>32</v>
      </c>
      <c r="AI593" s="76">
        <v>30</v>
      </c>
      <c r="AJ593" s="76">
        <v>15</v>
      </c>
      <c r="AK593" s="76">
        <v>12</v>
      </c>
      <c r="AL593" s="76">
        <v>11</v>
      </c>
      <c r="AM593" s="76">
        <v>2</v>
      </c>
      <c r="AN593" s="76">
        <v>9</v>
      </c>
      <c r="AO593" s="76">
        <v>6</v>
      </c>
      <c r="AP593" s="76">
        <v>18</v>
      </c>
      <c r="AQ593" s="76">
        <v>463</v>
      </c>
      <c r="AR593" s="76">
        <v>36</v>
      </c>
      <c r="AS593" s="76">
        <v>40</v>
      </c>
      <c r="AT593" s="76">
        <v>211</v>
      </c>
      <c r="AU593" s="76">
        <v>20</v>
      </c>
    </row>
    <row r="594" spans="1:47">
      <c r="A594" s="56">
        <v>301</v>
      </c>
      <c r="B594" s="56">
        <v>565</v>
      </c>
      <c r="C594" s="56" t="s">
        <v>628</v>
      </c>
      <c r="D594" s="82">
        <f t="shared" si="121"/>
        <v>905</v>
      </c>
      <c r="E594" s="72">
        <v>15</v>
      </c>
      <c r="F594" s="76">
        <v>11</v>
      </c>
      <c r="G594" s="76">
        <v>9</v>
      </c>
      <c r="H594" s="76">
        <v>10</v>
      </c>
      <c r="I594" s="76">
        <v>14</v>
      </c>
      <c r="J594" s="76">
        <v>15</v>
      </c>
      <c r="K594" s="76">
        <v>21</v>
      </c>
      <c r="L594" s="76">
        <v>12</v>
      </c>
      <c r="M594" s="76">
        <v>10</v>
      </c>
      <c r="N594" s="76">
        <v>15</v>
      </c>
      <c r="O594" s="76">
        <v>11</v>
      </c>
      <c r="P594" s="76">
        <v>13</v>
      </c>
      <c r="Q594" s="76">
        <v>18</v>
      </c>
      <c r="R594" s="76">
        <v>11</v>
      </c>
      <c r="S594" s="76">
        <v>13</v>
      </c>
      <c r="T594" s="76">
        <v>15</v>
      </c>
      <c r="U594" s="76">
        <v>18</v>
      </c>
      <c r="V594" s="76">
        <v>12</v>
      </c>
      <c r="W594" s="76">
        <v>16</v>
      </c>
      <c r="X594" s="76">
        <v>11</v>
      </c>
      <c r="Y594" s="76">
        <v>69</v>
      </c>
      <c r="Z594" s="76">
        <v>71</v>
      </c>
      <c r="AA594" s="76">
        <v>72</v>
      </c>
      <c r="AB594" s="76">
        <v>83</v>
      </c>
      <c r="AC594" s="76">
        <v>67</v>
      </c>
      <c r="AD594" s="76">
        <v>49</v>
      </c>
      <c r="AE594" s="76">
        <v>43</v>
      </c>
      <c r="AF594" s="76">
        <v>42</v>
      </c>
      <c r="AG594" s="76">
        <v>39</v>
      </c>
      <c r="AH594" s="76">
        <v>32</v>
      </c>
      <c r="AI594" s="76">
        <v>30</v>
      </c>
      <c r="AJ594" s="76">
        <v>15</v>
      </c>
      <c r="AK594" s="76">
        <v>12</v>
      </c>
      <c r="AL594" s="76">
        <v>11</v>
      </c>
      <c r="AM594" s="76">
        <v>2</v>
      </c>
      <c r="AN594" s="76">
        <v>9</v>
      </c>
      <c r="AO594" s="76">
        <v>6</v>
      </c>
      <c r="AP594" s="76">
        <v>18</v>
      </c>
      <c r="AQ594" s="76">
        <v>463</v>
      </c>
      <c r="AR594" s="76">
        <v>36</v>
      </c>
      <c r="AS594" s="76">
        <v>40</v>
      </c>
      <c r="AT594" s="76">
        <v>211</v>
      </c>
      <c r="AU594" s="76">
        <v>20</v>
      </c>
    </row>
    <row r="595" spans="1:47" s="71" customFormat="1">
      <c r="A595" s="73"/>
      <c r="B595" s="73"/>
      <c r="C595" s="73" t="s">
        <v>687</v>
      </c>
      <c r="D595" s="119">
        <f t="shared" si="121"/>
        <v>72855</v>
      </c>
      <c r="E595" s="73">
        <f>+E596+E624+E639</f>
        <v>1460</v>
      </c>
      <c r="F595" s="73">
        <f t="shared" ref="F595:AU595" si="124">+F596+F624+F639</f>
        <v>1402</v>
      </c>
      <c r="G595" s="73">
        <f t="shared" si="124"/>
        <v>1330</v>
      </c>
      <c r="H595" s="73">
        <f t="shared" si="124"/>
        <v>1326</v>
      </c>
      <c r="I595" s="73">
        <f t="shared" si="124"/>
        <v>1343</v>
      </c>
      <c r="J595" s="73">
        <f t="shared" si="124"/>
        <v>1284</v>
      </c>
      <c r="K595" s="73">
        <f t="shared" si="124"/>
        <v>1340</v>
      </c>
      <c r="L595" s="73">
        <f t="shared" si="124"/>
        <v>1272</v>
      </c>
      <c r="M595" s="73">
        <f t="shared" si="124"/>
        <v>1120</v>
      </c>
      <c r="N595" s="73">
        <f t="shared" si="124"/>
        <v>1243</v>
      </c>
      <c r="O595" s="73">
        <f t="shared" si="124"/>
        <v>1178</v>
      </c>
      <c r="P595" s="73">
        <f t="shared" si="124"/>
        <v>1309</v>
      </c>
      <c r="Q595" s="73">
        <f t="shared" si="124"/>
        <v>1200</v>
      </c>
      <c r="R595" s="73">
        <f t="shared" si="124"/>
        <v>1243</v>
      </c>
      <c r="S595" s="73">
        <f t="shared" si="124"/>
        <v>1266</v>
      </c>
      <c r="T595" s="73">
        <f t="shared" si="124"/>
        <v>1273</v>
      </c>
      <c r="U595" s="73">
        <f t="shared" si="124"/>
        <v>1205</v>
      </c>
      <c r="V595" s="73">
        <f t="shared" si="124"/>
        <v>1206</v>
      </c>
      <c r="W595" s="73">
        <f t="shared" si="124"/>
        <v>1186</v>
      </c>
      <c r="X595" s="73">
        <f t="shared" si="124"/>
        <v>1185</v>
      </c>
      <c r="Y595" s="73">
        <f t="shared" si="124"/>
        <v>5394</v>
      </c>
      <c r="Z595" s="73">
        <f t="shared" si="124"/>
        <v>5850</v>
      </c>
      <c r="AA595" s="73">
        <f t="shared" si="124"/>
        <v>5990</v>
      </c>
      <c r="AB595" s="73">
        <f t="shared" si="124"/>
        <v>5695</v>
      </c>
      <c r="AC595" s="73">
        <f t="shared" si="124"/>
        <v>4564</v>
      </c>
      <c r="AD595" s="73">
        <f t="shared" si="124"/>
        <v>3923</v>
      </c>
      <c r="AE595" s="73">
        <f t="shared" si="124"/>
        <v>3652</v>
      </c>
      <c r="AF595" s="73">
        <f t="shared" si="124"/>
        <v>3071</v>
      </c>
      <c r="AG595" s="73">
        <f t="shared" si="124"/>
        <v>2573</v>
      </c>
      <c r="AH595" s="73">
        <f t="shared" si="124"/>
        <v>2192</v>
      </c>
      <c r="AI595" s="73">
        <f t="shared" si="124"/>
        <v>1773</v>
      </c>
      <c r="AJ595" s="73">
        <f t="shared" si="124"/>
        <v>1287</v>
      </c>
      <c r="AK595" s="73">
        <f t="shared" si="124"/>
        <v>818</v>
      </c>
      <c r="AL595" s="73">
        <f t="shared" si="124"/>
        <v>702</v>
      </c>
      <c r="AM595" s="73">
        <f t="shared" si="124"/>
        <v>71</v>
      </c>
      <c r="AN595" s="73">
        <f t="shared" si="124"/>
        <v>701</v>
      </c>
      <c r="AO595" s="73">
        <f t="shared" si="124"/>
        <v>759</v>
      </c>
      <c r="AP595" s="73">
        <f t="shared" si="124"/>
        <v>1756</v>
      </c>
      <c r="AQ595" s="73">
        <f t="shared" si="124"/>
        <v>36283</v>
      </c>
      <c r="AR595" s="73">
        <f t="shared" si="124"/>
        <v>3033</v>
      </c>
      <c r="AS595" s="73">
        <f t="shared" si="124"/>
        <v>2910</v>
      </c>
      <c r="AT595" s="73">
        <f t="shared" si="124"/>
        <v>15325</v>
      </c>
      <c r="AU595" s="73">
        <f t="shared" si="124"/>
        <v>2698</v>
      </c>
    </row>
    <row r="596" spans="1:47" s="71" customFormat="1">
      <c r="A596" s="45"/>
      <c r="B596" s="45"/>
      <c r="C596" s="45" t="s">
        <v>287</v>
      </c>
      <c r="D596" s="122">
        <f t="shared" si="121"/>
        <v>58393</v>
      </c>
      <c r="E596" s="50">
        <f>+E597+E599+E602+E605+E610+E612+E616+E619+E621</f>
        <v>1163</v>
      </c>
      <c r="F596" s="50">
        <f t="shared" ref="F596:AU596" si="125">+F597+F599+F602+F605+F610+F612+F616+F619+F621</f>
        <v>1157</v>
      </c>
      <c r="G596" s="50">
        <f t="shared" si="125"/>
        <v>1123</v>
      </c>
      <c r="H596" s="50">
        <f t="shared" si="125"/>
        <v>1091</v>
      </c>
      <c r="I596" s="50">
        <f t="shared" si="125"/>
        <v>1086</v>
      </c>
      <c r="J596" s="50">
        <f t="shared" si="125"/>
        <v>1057</v>
      </c>
      <c r="K596" s="50">
        <f t="shared" si="125"/>
        <v>1125</v>
      </c>
      <c r="L596" s="50">
        <f t="shared" si="125"/>
        <v>1038</v>
      </c>
      <c r="M596" s="50">
        <f t="shared" si="125"/>
        <v>927</v>
      </c>
      <c r="N596" s="50">
        <f t="shared" si="125"/>
        <v>1020</v>
      </c>
      <c r="O596" s="50">
        <f t="shared" si="125"/>
        <v>943</v>
      </c>
      <c r="P596" s="50">
        <f t="shared" si="125"/>
        <v>1063</v>
      </c>
      <c r="Q596" s="50">
        <f t="shared" si="125"/>
        <v>956</v>
      </c>
      <c r="R596" s="50">
        <f t="shared" si="125"/>
        <v>990</v>
      </c>
      <c r="S596" s="50">
        <f t="shared" si="125"/>
        <v>1017</v>
      </c>
      <c r="T596" s="50">
        <f t="shared" si="125"/>
        <v>1023</v>
      </c>
      <c r="U596" s="50">
        <f t="shared" si="125"/>
        <v>967</v>
      </c>
      <c r="V596" s="50">
        <f t="shared" si="125"/>
        <v>958</v>
      </c>
      <c r="W596" s="50">
        <f t="shared" si="125"/>
        <v>962</v>
      </c>
      <c r="X596" s="50">
        <f t="shared" si="125"/>
        <v>911</v>
      </c>
      <c r="Y596" s="50">
        <f t="shared" si="125"/>
        <v>4245</v>
      </c>
      <c r="Z596" s="50">
        <f t="shared" si="125"/>
        <v>4662</v>
      </c>
      <c r="AA596" s="50">
        <f t="shared" si="125"/>
        <v>4813</v>
      </c>
      <c r="AB596" s="50">
        <f t="shared" si="125"/>
        <v>4646</v>
      </c>
      <c r="AC596" s="50">
        <f t="shared" si="125"/>
        <v>3639</v>
      </c>
      <c r="AD596" s="50">
        <f t="shared" si="125"/>
        <v>3115</v>
      </c>
      <c r="AE596" s="50">
        <f t="shared" si="125"/>
        <v>2911</v>
      </c>
      <c r="AF596" s="50">
        <f t="shared" si="125"/>
        <v>2471</v>
      </c>
      <c r="AG596" s="50">
        <f t="shared" si="125"/>
        <v>2073</v>
      </c>
      <c r="AH596" s="50">
        <f t="shared" si="125"/>
        <v>1744</v>
      </c>
      <c r="AI596" s="50">
        <f t="shared" si="125"/>
        <v>1388</v>
      </c>
      <c r="AJ596" s="50">
        <f t="shared" si="125"/>
        <v>975</v>
      </c>
      <c r="AK596" s="50">
        <f t="shared" si="125"/>
        <v>609</v>
      </c>
      <c r="AL596" s="50">
        <f t="shared" si="125"/>
        <v>525</v>
      </c>
      <c r="AM596" s="50">
        <f t="shared" si="125"/>
        <v>56</v>
      </c>
      <c r="AN596" s="50">
        <f t="shared" si="125"/>
        <v>550</v>
      </c>
      <c r="AO596" s="50">
        <f t="shared" si="125"/>
        <v>613</v>
      </c>
      <c r="AP596" s="50">
        <f t="shared" si="125"/>
        <v>1399</v>
      </c>
      <c r="AQ596" s="50">
        <f t="shared" si="125"/>
        <v>29165</v>
      </c>
      <c r="AR596" s="50">
        <f t="shared" si="125"/>
        <v>2442</v>
      </c>
      <c r="AS596" s="50">
        <f t="shared" si="125"/>
        <v>2317</v>
      </c>
      <c r="AT596" s="50">
        <f t="shared" si="125"/>
        <v>12192</v>
      </c>
      <c r="AU596" s="50">
        <f t="shared" si="125"/>
        <v>2253</v>
      </c>
    </row>
    <row r="597" spans="1:47" s="71" customFormat="1">
      <c r="A597" s="87" t="s">
        <v>260</v>
      </c>
      <c r="B597" s="87">
        <v>646</v>
      </c>
      <c r="C597" s="87" t="s">
        <v>261</v>
      </c>
      <c r="D597" s="82">
        <f t="shared" si="121"/>
        <v>21432</v>
      </c>
      <c r="E597" s="56">
        <v>334</v>
      </c>
      <c r="F597" s="56">
        <v>398</v>
      </c>
      <c r="G597" s="56">
        <v>445</v>
      </c>
      <c r="H597" s="56">
        <v>427</v>
      </c>
      <c r="I597" s="56">
        <v>426</v>
      </c>
      <c r="J597" s="56">
        <v>380</v>
      </c>
      <c r="K597" s="56">
        <v>423</v>
      </c>
      <c r="L597" s="56">
        <v>405</v>
      </c>
      <c r="M597" s="56">
        <v>399</v>
      </c>
      <c r="N597" s="56">
        <v>431</v>
      </c>
      <c r="O597" s="56">
        <v>390</v>
      </c>
      <c r="P597" s="56">
        <v>395</v>
      </c>
      <c r="Q597" s="56">
        <v>399</v>
      </c>
      <c r="R597" s="56">
        <v>394</v>
      </c>
      <c r="S597" s="56">
        <v>411</v>
      </c>
      <c r="T597" s="56">
        <v>390</v>
      </c>
      <c r="U597" s="56">
        <v>372</v>
      </c>
      <c r="V597" s="56">
        <v>362</v>
      </c>
      <c r="W597" s="56">
        <v>345</v>
      </c>
      <c r="X597" s="56">
        <v>347</v>
      </c>
      <c r="Y597" s="56">
        <v>1606</v>
      </c>
      <c r="Z597" s="56">
        <v>1808</v>
      </c>
      <c r="AA597" s="56">
        <v>1790</v>
      </c>
      <c r="AB597" s="56">
        <v>1658</v>
      </c>
      <c r="AC597" s="56">
        <v>1323</v>
      </c>
      <c r="AD597" s="56">
        <v>1119</v>
      </c>
      <c r="AE597" s="56">
        <v>1028</v>
      </c>
      <c r="AF597" s="56">
        <v>858</v>
      </c>
      <c r="AG597" s="56">
        <v>709</v>
      </c>
      <c r="AH597" s="56">
        <v>581</v>
      </c>
      <c r="AI597" s="56">
        <v>445</v>
      </c>
      <c r="AJ597" s="56">
        <v>308</v>
      </c>
      <c r="AK597" s="56">
        <v>174</v>
      </c>
      <c r="AL597" s="56">
        <v>152</v>
      </c>
      <c r="AM597" s="56">
        <v>23</v>
      </c>
      <c r="AN597" s="56">
        <v>155</v>
      </c>
      <c r="AO597" s="56">
        <v>179</v>
      </c>
      <c r="AP597" s="56">
        <v>400</v>
      </c>
      <c r="AQ597" s="56">
        <v>10646</v>
      </c>
      <c r="AR597" s="56">
        <v>988</v>
      </c>
      <c r="AS597" s="56">
        <v>875</v>
      </c>
      <c r="AT597" s="56">
        <v>4458</v>
      </c>
      <c r="AU597" s="56">
        <v>1037</v>
      </c>
    </row>
    <row r="598" spans="1:47" s="71" customFormat="1">
      <c r="A598" s="87">
        <v>201</v>
      </c>
      <c r="B598" s="87">
        <v>646</v>
      </c>
      <c r="C598" s="87" t="s">
        <v>688</v>
      </c>
      <c r="D598" s="82">
        <f t="shared" si="121"/>
        <v>21432</v>
      </c>
      <c r="E598" s="56">
        <v>334</v>
      </c>
      <c r="F598" s="56">
        <v>398</v>
      </c>
      <c r="G598" s="56">
        <v>445</v>
      </c>
      <c r="H598" s="56">
        <v>427</v>
      </c>
      <c r="I598" s="56">
        <v>426</v>
      </c>
      <c r="J598" s="56">
        <v>380</v>
      </c>
      <c r="K598" s="56">
        <v>423</v>
      </c>
      <c r="L598" s="56">
        <v>405</v>
      </c>
      <c r="M598" s="56">
        <v>399</v>
      </c>
      <c r="N598" s="56">
        <v>431</v>
      </c>
      <c r="O598" s="56">
        <v>390</v>
      </c>
      <c r="P598" s="56">
        <v>395</v>
      </c>
      <c r="Q598" s="56">
        <v>399</v>
      </c>
      <c r="R598" s="56">
        <v>394</v>
      </c>
      <c r="S598" s="56">
        <v>411</v>
      </c>
      <c r="T598" s="56">
        <v>390</v>
      </c>
      <c r="U598" s="56">
        <v>372</v>
      </c>
      <c r="V598" s="56">
        <v>362</v>
      </c>
      <c r="W598" s="56">
        <v>345</v>
      </c>
      <c r="X598" s="56">
        <v>347</v>
      </c>
      <c r="Y598" s="56">
        <v>1606</v>
      </c>
      <c r="Z598" s="56">
        <v>1808</v>
      </c>
      <c r="AA598" s="56">
        <v>1790</v>
      </c>
      <c r="AB598" s="56">
        <v>1658</v>
      </c>
      <c r="AC598" s="56">
        <v>1323</v>
      </c>
      <c r="AD598" s="56">
        <v>1119</v>
      </c>
      <c r="AE598" s="56">
        <v>1028</v>
      </c>
      <c r="AF598" s="56">
        <v>858</v>
      </c>
      <c r="AG598" s="56">
        <v>709</v>
      </c>
      <c r="AH598" s="56">
        <v>581</v>
      </c>
      <c r="AI598" s="56">
        <v>445</v>
      </c>
      <c r="AJ598" s="56">
        <v>308</v>
      </c>
      <c r="AK598" s="56">
        <v>174</v>
      </c>
      <c r="AL598" s="56">
        <v>152</v>
      </c>
      <c r="AM598" s="56">
        <v>23</v>
      </c>
      <c r="AN598" s="56">
        <v>155</v>
      </c>
      <c r="AO598" s="56">
        <v>179</v>
      </c>
      <c r="AP598" s="56">
        <v>400</v>
      </c>
      <c r="AQ598" s="56">
        <v>10646</v>
      </c>
      <c r="AR598" s="56">
        <v>988</v>
      </c>
      <c r="AS598" s="56">
        <v>875</v>
      </c>
      <c r="AT598" s="56">
        <v>4458</v>
      </c>
      <c r="AU598" s="56">
        <v>1037</v>
      </c>
    </row>
    <row r="599" spans="1:47" s="71" customFormat="1">
      <c r="A599" s="87" t="s">
        <v>262</v>
      </c>
      <c r="B599" s="87">
        <v>647</v>
      </c>
      <c r="C599" s="87" t="s">
        <v>263</v>
      </c>
      <c r="D599" s="82">
        <f t="shared" si="121"/>
        <v>6674</v>
      </c>
      <c r="E599" s="76">
        <f>SUM(E600:E601)</f>
        <v>104</v>
      </c>
      <c r="F599" s="76">
        <f t="shared" ref="F599:AU599" si="126">SUM(F600:F601)</f>
        <v>152</v>
      </c>
      <c r="G599" s="76">
        <f t="shared" si="126"/>
        <v>117</v>
      </c>
      <c r="H599" s="76">
        <f t="shared" si="126"/>
        <v>123</v>
      </c>
      <c r="I599" s="76">
        <f t="shared" si="126"/>
        <v>116</v>
      </c>
      <c r="J599" s="76">
        <f t="shared" si="126"/>
        <v>111</v>
      </c>
      <c r="K599" s="76">
        <f t="shared" si="126"/>
        <v>138</v>
      </c>
      <c r="L599" s="76">
        <f t="shared" si="126"/>
        <v>116</v>
      </c>
      <c r="M599" s="76">
        <f t="shared" si="126"/>
        <v>94</v>
      </c>
      <c r="N599" s="76">
        <f t="shared" si="126"/>
        <v>113</v>
      </c>
      <c r="O599" s="76">
        <f t="shared" si="126"/>
        <v>103</v>
      </c>
      <c r="P599" s="76">
        <f t="shared" si="126"/>
        <v>114</v>
      </c>
      <c r="Q599" s="76">
        <f t="shared" si="126"/>
        <v>111</v>
      </c>
      <c r="R599" s="76">
        <f t="shared" si="126"/>
        <v>99</v>
      </c>
      <c r="S599" s="76">
        <f t="shared" si="126"/>
        <v>121</v>
      </c>
      <c r="T599" s="76">
        <f t="shared" si="126"/>
        <v>118</v>
      </c>
      <c r="U599" s="76">
        <f t="shared" si="126"/>
        <v>124</v>
      </c>
      <c r="V599" s="76">
        <f t="shared" si="126"/>
        <v>105</v>
      </c>
      <c r="W599" s="76">
        <f t="shared" si="126"/>
        <v>104</v>
      </c>
      <c r="X599" s="76">
        <f t="shared" si="126"/>
        <v>102</v>
      </c>
      <c r="Y599" s="76">
        <f t="shared" si="126"/>
        <v>511</v>
      </c>
      <c r="Z599" s="76">
        <f t="shared" si="126"/>
        <v>531</v>
      </c>
      <c r="AA599" s="76">
        <f t="shared" si="126"/>
        <v>515</v>
      </c>
      <c r="AB599" s="76">
        <f t="shared" si="126"/>
        <v>491</v>
      </c>
      <c r="AC599" s="76">
        <f t="shared" si="126"/>
        <v>418</v>
      </c>
      <c r="AD599" s="76">
        <f t="shared" si="126"/>
        <v>342</v>
      </c>
      <c r="AE599" s="76">
        <f t="shared" si="126"/>
        <v>354</v>
      </c>
      <c r="AF599" s="76">
        <f t="shared" si="126"/>
        <v>301</v>
      </c>
      <c r="AG599" s="76">
        <f t="shared" si="126"/>
        <v>258</v>
      </c>
      <c r="AH599" s="76">
        <f t="shared" si="126"/>
        <v>217</v>
      </c>
      <c r="AI599" s="76">
        <f t="shared" si="126"/>
        <v>165</v>
      </c>
      <c r="AJ599" s="76">
        <f t="shared" si="126"/>
        <v>122</v>
      </c>
      <c r="AK599" s="76">
        <f t="shared" si="126"/>
        <v>90</v>
      </c>
      <c r="AL599" s="76">
        <f t="shared" si="126"/>
        <v>74</v>
      </c>
      <c r="AM599" s="76">
        <f t="shared" si="126"/>
        <v>2</v>
      </c>
      <c r="AN599" s="76">
        <f t="shared" si="126"/>
        <v>57</v>
      </c>
      <c r="AO599" s="76">
        <f t="shared" si="126"/>
        <v>47</v>
      </c>
      <c r="AP599" s="76">
        <f t="shared" si="126"/>
        <v>125</v>
      </c>
      <c r="AQ599" s="76">
        <f t="shared" si="126"/>
        <v>3331</v>
      </c>
      <c r="AR599" s="76">
        <f t="shared" si="126"/>
        <v>278</v>
      </c>
      <c r="AS599" s="76">
        <f t="shared" si="126"/>
        <v>268</v>
      </c>
      <c r="AT599" s="76">
        <f t="shared" si="126"/>
        <v>1400</v>
      </c>
      <c r="AU599" s="76">
        <f t="shared" si="126"/>
        <v>286</v>
      </c>
    </row>
    <row r="600" spans="1:47" s="71" customFormat="1">
      <c r="A600" s="87">
        <v>301</v>
      </c>
      <c r="B600" s="87">
        <v>647</v>
      </c>
      <c r="C600" s="87" t="s">
        <v>689</v>
      </c>
      <c r="D600" s="82">
        <f t="shared" si="121"/>
        <v>5174</v>
      </c>
      <c r="E600" s="76">
        <v>71</v>
      </c>
      <c r="F600" s="76">
        <v>123</v>
      </c>
      <c r="G600" s="76">
        <v>92</v>
      </c>
      <c r="H600" s="76">
        <v>99</v>
      </c>
      <c r="I600" s="76">
        <v>90</v>
      </c>
      <c r="J600" s="76">
        <v>80</v>
      </c>
      <c r="K600" s="76">
        <v>117</v>
      </c>
      <c r="L600" s="76">
        <v>94</v>
      </c>
      <c r="M600" s="76">
        <v>71</v>
      </c>
      <c r="N600" s="76">
        <v>90</v>
      </c>
      <c r="O600" s="76">
        <v>77</v>
      </c>
      <c r="P600" s="76">
        <v>88</v>
      </c>
      <c r="Q600" s="76">
        <v>83</v>
      </c>
      <c r="R600" s="76">
        <v>73</v>
      </c>
      <c r="S600" s="76">
        <v>95</v>
      </c>
      <c r="T600" s="76">
        <v>94</v>
      </c>
      <c r="U600" s="76">
        <v>101</v>
      </c>
      <c r="V600" s="76">
        <v>83</v>
      </c>
      <c r="W600" s="76">
        <v>82</v>
      </c>
      <c r="X600" s="76">
        <v>81</v>
      </c>
      <c r="Y600" s="76">
        <v>412</v>
      </c>
      <c r="Z600" s="76">
        <v>452</v>
      </c>
      <c r="AA600" s="76">
        <v>427</v>
      </c>
      <c r="AB600" s="76">
        <v>414</v>
      </c>
      <c r="AC600" s="76">
        <v>332</v>
      </c>
      <c r="AD600" s="76">
        <v>261</v>
      </c>
      <c r="AE600" s="76">
        <v>279</v>
      </c>
      <c r="AF600" s="76">
        <v>223</v>
      </c>
      <c r="AG600" s="76">
        <v>190</v>
      </c>
      <c r="AH600" s="76">
        <v>152</v>
      </c>
      <c r="AI600" s="76">
        <v>116</v>
      </c>
      <c r="AJ600" s="76">
        <v>85</v>
      </c>
      <c r="AK600" s="76">
        <v>27</v>
      </c>
      <c r="AL600" s="76">
        <v>20</v>
      </c>
      <c r="AM600" s="76">
        <v>1</v>
      </c>
      <c r="AN600" s="76">
        <v>43</v>
      </c>
      <c r="AO600" s="76">
        <v>31</v>
      </c>
      <c r="AP600" s="76">
        <v>89</v>
      </c>
      <c r="AQ600" s="76">
        <v>2673</v>
      </c>
      <c r="AR600" s="76">
        <v>232</v>
      </c>
      <c r="AS600" s="76">
        <v>218</v>
      </c>
      <c r="AT600" s="76">
        <v>1113</v>
      </c>
      <c r="AU600" s="76">
        <v>236</v>
      </c>
    </row>
    <row r="601" spans="1:47" s="71" customFormat="1">
      <c r="A601" s="87">
        <v>302</v>
      </c>
      <c r="B601" s="87">
        <v>648</v>
      </c>
      <c r="C601" s="87" t="s">
        <v>690</v>
      </c>
      <c r="D601" s="82">
        <f t="shared" si="121"/>
        <v>1500</v>
      </c>
      <c r="E601" s="56">
        <v>33</v>
      </c>
      <c r="F601" s="56">
        <v>29</v>
      </c>
      <c r="G601" s="56">
        <v>25</v>
      </c>
      <c r="H601" s="56">
        <v>24</v>
      </c>
      <c r="I601" s="56">
        <v>26</v>
      </c>
      <c r="J601" s="56">
        <v>31</v>
      </c>
      <c r="K601" s="56">
        <v>21</v>
      </c>
      <c r="L601" s="56">
        <v>22</v>
      </c>
      <c r="M601" s="56">
        <v>23</v>
      </c>
      <c r="N601" s="56">
        <v>23</v>
      </c>
      <c r="O601" s="56">
        <v>26</v>
      </c>
      <c r="P601" s="56">
        <v>26</v>
      </c>
      <c r="Q601" s="56">
        <v>28</v>
      </c>
      <c r="R601" s="56">
        <v>26</v>
      </c>
      <c r="S601" s="56">
        <v>26</v>
      </c>
      <c r="T601" s="56">
        <v>24</v>
      </c>
      <c r="U601" s="56">
        <v>23</v>
      </c>
      <c r="V601" s="56">
        <v>22</v>
      </c>
      <c r="W601" s="56">
        <v>22</v>
      </c>
      <c r="X601" s="56">
        <v>21</v>
      </c>
      <c r="Y601" s="56">
        <v>99</v>
      </c>
      <c r="Z601" s="56">
        <v>79</v>
      </c>
      <c r="AA601" s="56">
        <v>88</v>
      </c>
      <c r="AB601" s="56">
        <v>77</v>
      </c>
      <c r="AC601" s="56">
        <v>86</v>
      </c>
      <c r="AD601" s="56">
        <v>81</v>
      </c>
      <c r="AE601" s="56">
        <v>75</v>
      </c>
      <c r="AF601" s="56">
        <v>78</v>
      </c>
      <c r="AG601" s="56">
        <v>68</v>
      </c>
      <c r="AH601" s="56">
        <v>65</v>
      </c>
      <c r="AI601" s="56">
        <v>49</v>
      </c>
      <c r="AJ601" s="56">
        <v>37</v>
      </c>
      <c r="AK601" s="56">
        <v>63</v>
      </c>
      <c r="AL601" s="56">
        <v>54</v>
      </c>
      <c r="AM601" s="56">
        <v>1</v>
      </c>
      <c r="AN601" s="56">
        <v>14</v>
      </c>
      <c r="AO601" s="56">
        <v>16</v>
      </c>
      <c r="AP601" s="56">
        <v>36</v>
      </c>
      <c r="AQ601" s="56">
        <v>658</v>
      </c>
      <c r="AR601" s="56">
        <v>46</v>
      </c>
      <c r="AS601" s="56">
        <v>50</v>
      </c>
      <c r="AT601" s="56">
        <v>287</v>
      </c>
      <c r="AU601" s="56">
        <v>50</v>
      </c>
    </row>
    <row r="602" spans="1:47" s="71" customFormat="1">
      <c r="A602" s="87" t="s">
        <v>264</v>
      </c>
      <c r="B602" s="87">
        <v>649</v>
      </c>
      <c r="C602" s="87" t="s">
        <v>265</v>
      </c>
      <c r="D602" s="82">
        <f t="shared" si="121"/>
        <v>4823</v>
      </c>
      <c r="E602" s="76">
        <f>SUM(E603:E604)</f>
        <v>74</v>
      </c>
      <c r="F602" s="76">
        <f t="shared" ref="F602:AU602" si="127">SUM(F603:F604)</f>
        <v>81</v>
      </c>
      <c r="G602" s="76">
        <f t="shared" si="127"/>
        <v>82</v>
      </c>
      <c r="H602" s="76">
        <f t="shared" si="127"/>
        <v>79</v>
      </c>
      <c r="I602" s="76">
        <f t="shared" si="127"/>
        <v>89</v>
      </c>
      <c r="J602" s="76">
        <f t="shared" si="127"/>
        <v>84</v>
      </c>
      <c r="K602" s="76">
        <f t="shared" si="127"/>
        <v>101</v>
      </c>
      <c r="L602" s="76">
        <f t="shared" si="127"/>
        <v>79</v>
      </c>
      <c r="M602" s="76">
        <f t="shared" si="127"/>
        <v>65</v>
      </c>
      <c r="N602" s="76">
        <f t="shared" si="127"/>
        <v>85</v>
      </c>
      <c r="O602" s="76">
        <f t="shared" si="127"/>
        <v>69</v>
      </c>
      <c r="P602" s="76">
        <f t="shared" si="127"/>
        <v>86</v>
      </c>
      <c r="Q602" s="76">
        <f t="shared" si="127"/>
        <v>64</v>
      </c>
      <c r="R602" s="76">
        <f t="shared" si="127"/>
        <v>73</v>
      </c>
      <c r="S602" s="76">
        <f t="shared" si="127"/>
        <v>67</v>
      </c>
      <c r="T602" s="76">
        <f t="shared" si="127"/>
        <v>75</v>
      </c>
      <c r="U602" s="76">
        <f t="shared" si="127"/>
        <v>91</v>
      </c>
      <c r="V602" s="76">
        <f t="shared" si="127"/>
        <v>80</v>
      </c>
      <c r="W602" s="76">
        <f t="shared" si="127"/>
        <v>76</v>
      </c>
      <c r="X602" s="76">
        <f t="shared" si="127"/>
        <v>78</v>
      </c>
      <c r="Y602" s="76">
        <f t="shared" si="127"/>
        <v>315</v>
      </c>
      <c r="Z602" s="76">
        <f t="shared" si="127"/>
        <v>412</v>
      </c>
      <c r="AA602" s="76">
        <f t="shared" si="127"/>
        <v>411</v>
      </c>
      <c r="AB602" s="76">
        <f t="shared" si="127"/>
        <v>385</v>
      </c>
      <c r="AC602" s="76">
        <f t="shared" si="127"/>
        <v>324</v>
      </c>
      <c r="AD602" s="76">
        <f t="shared" si="127"/>
        <v>284</v>
      </c>
      <c r="AE602" s="76">
        <f t="shared" si="127"/>
        <v>229</v>
      </c>
      <c r="AF602" s="76">
        <f t="shared" si="127"/>
        <v>220</v>
      </c>
      <c r="AG602" s="76">
        <f t="shared" si="127"/>
        <v>161</v>
      </c>
      <c r="AH602" s="76">
        <f t="shared" si="127"/>
        <v>171</v>
      </c>
      <c r="AI602" s="76">
        <f t="shared" si="127"/>
        <v>124</v>
      </c>
      <c r="AJ602" s="76">
        <f t="shared" si="127"/>
        <v>95</v>
      </c>
      <c r="AK602" s="76">
        <f t="shared" si="127"/>
        <v>65</v>
      </c>
      <c r="AL602" s="76">
        <f t="shared" si="127"/>
        <v>49</v>
      </c>
      <c r="AM602" s="76">
        <f t="shared" si="127"/>
        <v>5</v>
      </c>
      <c r="AN602" s="76">
        <f t="shared" si="127"/>
        <v>36</v>
      </c>
      <c r="AO602" s="76">
        <f t="shared" si="127"/>
        <v>38</v>
      </c>
      <c r="AP602" s="76">
        <f t="shared" si="127"/>
        <v>90</v>
      </c>
      <c r="AQ602" s="76">
        <f t="shared" si="127"/>
        <v>2350</v>
      </c>
      <c r="AR602" s="76">
        <f t="shared" si="127"/>
        <v>167</v>
      </c>
      <c r="AS602" s="76">
        <f t="shared" si="127"/>
        <v>175</v>
      </c>
      <c r="AT602" s="76">
        <f t="shared" si="127"/>
        <v>1032</v>
      </c>
      <c r="AU602" s="76">
        <f t="shared" si="127"/>
        <v>193</v>
      </c>
    </row>
    <row r="603" spans="1:47" s="71" customFormat="1">
      <c r="A603" s="87">
        <v>201</v>
      </c>
      <c r="B603" s="87">
        <v>649</v>
      </c>
      <c r="C603" s="87" t="s">
        <v>691</v>
      </c>
      <c r="D603" s="82">
        <f t="shared" si="121"/>
        <v>4258</v>
      </c>
      <c r="E603" s="76">
        <v>62</v>
      </c>
      <c r="F603" s="76">
        <v>72</v>
      </c>
      <c r="G603" s="76">
        <v>73</v>
      </c>
      <c r="H603" s="76">
        <v>68</v>
      </c>
      <c r="I603" s="76">
        <v>81</v>
      </c>
      <c r="J603" s="76">
        <v>73</v>
      </c>
      <c r="K603" s="76">
        <v>93</v>
      </c>
      <c r="L603" s="76">
        <v>71</v>
      </c>
      <c r="M603" s="76">
        <v>56</v>
      </c>
      <c r="N603" s="76">
        <v>76</v>
      </c>
      <c r="O603" s="76">
        <v>59</v>
      </c>
      <c r="P603" s="76">
        <v>76</v>
      </c>
      <c r="Q603" s="76">
        <v>54</v>
      </c>
      <c r="R603" s="76">
        <v>63</v>
      </c>
      <c r="S603" s="76">
        <v>57</v>
      </c>
      <c r="T603" s="76">
        <v>66</v>
      </c>
      <c r="U603" s="76">
        <v>82</v>
      </c>
      <c r="V603" s="76">
        <v>71</v>
      </c>
      <c r="W603" s="76">
        <v>67</v>
      </c>
      <c r="X603" s="76">
        <v>70</v>
      </c>
      <c r="Y603" s="76">
        <v>282</v>
      </c>
      <c r="Z603" s="76">
        <v>383</v>
      </c>
      <c r="AA603" s="76">
        <v>377</v>
      </c>
      <c r="AB603" s="76">
        <v>353</v>
      </c>
      <c r="AC603" s="76">
        <v>291</v>
      </c>
      <c r="AD603" s="76">
        <v>254</v>
      </c>
      <c r="AE603" s="76">
        <v>199</v>
      </c>
      <c r="AF603" s="76">
        <v>192</v>
      </c>
      <c r="AG603" s="76">
        <v>133</v>
      </c>
      <c r="AH603" s="76">
        <v>144</v>
      </c>
      <c r="AI603" s="76">
        <v>103</v>
      </c>
      <c r="AJ603" s="76">
        <v>79</v>
      </c>
      <c r="AK603" s="76">
        <v>44</v>
      </c>
      <c r="AL603" s="76">
        <v>34</v>
      </c>
      <c r="AM603" s="76">
        <v>4</v>
      </c>
      <c r="AN603" s="76">
        <v>30</v>
      </c>
      <c r="AO603" s="76">
        <v>32</v>
      </c>
      <c r="AP603" s="76">
        <v>76</v>
      </c>
      <c r="AQ603" s="76">
        <v>2101</v>
      </c>
      <c r="AR603" s="76">
        <v>146</v>
      </c>
      <c r="AS603" s="76">
        <v>150</v>
      </c>
      <c r="AT603" s="76">
        <v>931</v>
      </c>
      <c r="AU603" s="76">
        <v>173</v>
      </c>
    </row>
    <row r="604" spans="1:47" s="71" customFormat="1">
      <c r="A604" s="87">
        <v>301</v>
      </c>
      <c r="B604" s="87">
        <v>650</v>
      </c>
      <c r="C604" s="87" t="s">
        <v>692</v>
      </c>
      <c r="D604" s="82">
        <f t="shared" si="121"/>
        <v>565</v>
      </c>
      <c r="E604" s="56">
        <v>12</v>
      </c>
      <c r="F604" s="56">
        <v>9</v>
      </c>
      <c r="G604" s="56">
        <v>9</v>
      </c>
      <c r="H604" s="56">
        <v>11</v>
      </c>
      <c r="I604" s="56">
        <v>8</v>
      </c>
      <c r="J604" s="56">
        <v>11</v>
      </c>
      <c r="K604" s="56">
        <v>8</v>
      </c>
      <c r="L604" s="56">
        <v>8</v>
      </c>
      <c r="M604" s="56">
        <v>9</v>
      </c>
      <c r="N604" s="56">
        <v>9</v>
      </c>
      <c r="O604" s="56">
        <v>10</v>
      </c>
      <c r="P604" s="56">
        <v>10</v>
      </c>
      <c r="Q604" s="56">
        <v>10</v>
      </c>
      <c r="R604" s="56">
        <v>10</v>
      </c>
      <c r="S604" s="56">
        <v>10</v>
      </c>
      <c r="T604" s="56">
        <v>9</v>
      </c>
      <c r="U604" s="56">
        <v>9</v>
      </c>
      <c r="V604" s="56">
        <v>9</v>
      </c>
      <c r="W604" s="56">
        <v>9</v>
      </c>
      <c r="X604" s="56">
        <v>8</v>
      </c>
      <c r="Y604" s="56">
        <v>33</v>
      </c>
      <c r="Z604" s="56">
        <v>29</v>
      </c>
      <c r="AA604" s="56">
        <v>34</v>
      </c>
      <c r="AB604" s="56">
        <v>32</v>
      </c>
      <c r="AC604" s="56">
        <v>33</v>
      </c>
      <c r="AD604" s="56">
        <v>30</v>
      </c>
      <c r="AE604" s="56">
        <v>30</v>
      </c>
      <c r="AF604" s="56">
        <v>28</v>
      </c>
      <c r="AG604" s="56">
        <v>28</v>
      </c>
      <c r="AH604" s="56">
        <v>27</v>
      </c>
      <c r="AI604" s="56">
        <v>21</v>
      </c>
      <c r="AJ604" s="56">
        <v>16</v>
      </c>
      <c r="AK604" s="56">
        <v>21</v>
      </c>
      <c r="AL604" s="56">
        <v>15</v>
      </c>
      <c r="AM604" s="56">
        <v>1</v>
      </c>
      <c r="AN604" s="56">
        <v>6</v>
      </c>
      <c r="AO604" s="56">
        <v>6</v>
      </c>
      <c r="AP604" s="56">
        <v>14</v>
      </c>
      <c r="AQ604" s="56">
        <v>249</v>
      </c>
      <c r="AR604" s="56">
        <v>21</v>
      </c>
      <c r="AS604" s="56">
        <v>25</v>
      </c>
      <c r="AT604" s="56">
        <v>101</v>
      </c>
      <c r="AU604" s="56">
        <v>20</v>
      </c>
    </row>
    <row r="605" spans="1:47" s="71" customFormat="1">
      <c r="A605" s="87" t="s">
        <v>266</v>
      </c>
      <c r="B605" s="87">
        <v>651</v>
      </c>
      <c r="C605" s="87" t="s">
        <v>267</v>
      </c>
      <c r="D605" s="82">
        <f t="shared" si="121"/>
        <v>2968</v>
      </c>
      <c r="E605" s="76">
        <f>SUM(E606:E609)</f>
        <v>56</v>
      </c>
      <c r="F605" s="76">
        <f t="shared" ref="F605:AU605" si="128">SUM(F606:F609)</f>
        <v>68</v>
      </c>
      <c r="G605" s="76">
        <f t="shared" si="128"/>
        <v>54</v>
      </c>
      <c r="H605" s="76">
        <f t="shared" si="128"/>
        <v>54</v>
      </c>
      <c r="I605" s="76">
        <f t="shared" si="128"/>
        <v>61</v>
      </c>
      <c r="J605" s="76">
        <f t="shared" si="128"/>
        <v>63</v>
      </c>
      <c r="K605" s="76">
        <f t="shared" si="128"/>
        <v>54</v>
      </c>
      <c r="L605" s="76">
        <f t="shared" si="128"/>
        <v>43</v>
      </c>
      <c r="M605" s="76">
        <f t="shared" si="128"/>
        <v>38</v>
      </c>
      <c r="N605" s="76">
        <f t="shared" si="128"/>
        <v>48</v>
      </c>
      <c r="O605" s="76">
        <f t="shared" si="128"/>
        <v>46</v>
      </c>
      <c r="P605" s="76">
        <f t="shared" si="128"/>
        <v>44</v>
      </c>
      <c r="Q605" s="76">
        <f t="shared" si="128"/>
        <v>28</v>
      </c>
      <c r="R605" s="76">
        <f t="shared" si="128"/>
        <v>45</v>
      </c>
      <c r="S605" s="76">
        <f t="shared" si="128"/>
        <v>48</v>
      </c>
      <c r="T605" s="76">
        <f t="shared" si="128"/>
        <v>43</v>
      </c>
      <c r="U605" s="76">
        <f t="shared" si="128"/>
        <v>41</v>
      </c>
      <c r="V605" s="76">
        <f t="shared" si="128"/>
        <v>42</v>
      </c>
      <c r="W605" s="76">
        <f t="shared" si="128"/>
        <v>45</v>
      </c>
      <c r="X605" s="76">
        <f t="shared" si="128"/>
        <v>47</v>
      </c>
      <c r="Y605" s="76">
        <f t="shared" si="128"/>
        <v>236</v>
      </c>
      <c r="Z605" s="76">
        <f t="shared" si="128"/>
        <v>214</v>
      </c>
      <c r="AA605" s="76">
        <f t="shared" si="128"/>
        <v>296</v>
      </c>
      <c r="AB605" s="76">
        <f t="shared" si="128"/>
        <v>223</v>
      </c>
      <c r="AC605" s="76">
        <f t="shared" si="128"/>
        <v>165</v>
      </c>
      <c r="AD605" s="76">
        <f t="shared" si="128"/>
        <v>148</v>
      </c>
      <c r="AE605" s="76">
        <f t="shared" si="128"/>
        <v>153</v>
      </c>
      <c r="AF605" s="76">
        <f t="shared" si="128"/>
        <v>126</v>
      </c>
      <c r="AG605" s="76">
        <f t="shared" si="128"/>
        <v>115</v>
      </c>
      <c r="AH605" s="76">
        <f t="shared" si="128"/>
        <v>95</v>
      </c>
      <c r="AI605" s="76">
        <f t="shared" si="128"/>
        <v>80</v>
      </c>
      <c r="AJ605" s="76">
        <f t="shared" si="128"/>
        <v>68</v>
      </c>
      <c r="AK605" s="76">
        <f t="shared" si="128"/>
        <v>46</v>
      </c>
      <c r="AL605" s="76">
        <f t="shared" si="128"/>
        <v>35</v>
      </c>
      <c r="AM605" s="76">
        <f t="shared" si="128"/>
        <v>0</v>
      </c>
      <c r="AN605" s="76">
        <f t="shared" si="128"/>
        <v>25</v>
      </c>
      <c r="AO605" s="76">
        <f t="shared" si="128"/>
        <v>31</v>
      </c>
      <c r="AP605" s="76">
        <f t="shared" si="128"/>
        <v>67</v>
      </c>
      <c r="AQ605" s="76">
        <f t="shared" si="128"/>
        <v>1483</v>
      </c>
      <c r="AR605" s="76">
        <f t="shared" si="128"/>
        <v>110</v>
      </c>
      <c r="AS605" s="76">
        <f t="shared" si="128"/>
        <v>107</v>
      </c>
      <c r="AT605" s="76">
        <f t="shared" si="128"/>
        <v>637</v>
      </c>
      <c r="AU605" s="76">
        <f t="shared" si="128"/>
        <v>66</v>
      </c>
    </row>
    <row r="606" spans="1:47" s="71" customFormat="1">
      <c r="A606" s="87">
        <v>201</v>
      </c>
      <c r="B606" s="87">
        <v>651</v>
      </c>
      <c r="C606" s="87" t="s">
        <v>693</v>
      </c>
      <c r="D606" s="82">
        <f t="shared" si="121"/>
        <v>1354</v>
      </c>
      <c r="E606" s="76">
        <v>37</v>
      </c>
      <c r="F606" s="76">
        <v>47</v>
      </c>
      <c r="G606" s="76">
        <v>35</v>
      </c>
      <c r="H606" s="76">
        <v>31</v>
      </c>
      <c r="I606" s="76">
        <v>37</v>
      </c>
      <c r="J606" s="76">
        <v>38</v>
      </c>
      <c r="K606" s="76">
        <v>34</v>
      </c>
      <c r="L606" s="76">
        <v>23</v>
      </c>
      <c r="M606" s="76">
        <v>14</v>
      </c>
      <c r="N606" s="76">
        <v>24</v>
      </c>
      <c r="O606" s="76">
        <v>18</v>
      </c>
      <c r="P606" s="76">
        <v>15</v>
      </c>
      <c r="Q606" s="76">
        <v>8</v>
      </c>
      <c r="R606" s="76">
        <v>16</v>
      </c>
      <c r="S606" s="76">
        <v>20</v>
      </c>
      <c r="T606" s="76">
        <v>15</v>
      </c>
      <c r="U606" s="76">
        <v>16</v>
      </c>
      <c r="V606" s="76">
        <v>18</v>
      </c>
      <c r="W606" s="76">
        <v>21</v>
      </c>
      <c r="X606" s="76">
        <v>26</v>
      </c>
      <c r="Y606" s="76">
        <v>114</v>
      </c>
      <c r="Z606" s="76">
        <v>111</v>
      </c>
      <c r="AA606" s="76">
        <v>173</v>
      </c>
      <c r="AB606" s="76">
        <v>113</v>
      </c>
      <c r="AC606" s="76">
        <v>70</v>
      </c>
      <c r="AD606" s="76">
        <v>70</v>
      </c>
      <c r="AE606" s="76">
        <v>58</v>
      </c>
      <c r="AF606" s="76">
        <v>24</v>
      </c>
      <c r="AG606" s="76">
        <v>33</v>
      </c>
      <c r="AH606" s="76">
        <v>21</v>
      </c>
      <c r="AI606" s="76">
        <v>28</v>
      </c>
      <c r="AJ606" s="76">
        <v>19</v>
      </c>
      <c r="AK606" s="76">
        <v>12</v>
      </c>
      <c r="AL606" s="76">
        <v>15</v>
      </c>
      <c r="AM606" s="76">
        <v>0</v>
      </c>
      <c r="AN606" s="76">
        <v>16</v>
      </c>
      <c r="AO606" s="76">
        <v>22</v>
      </c>
      <c r="AP606" s="76">
        <v>46</v>
      </c>
      <c r="AQ606" s="76">
        <v>700</v>
      </c>
      <c r="AR606" s="76">
        <v>45</v>
      </c>
      <c r="AS606" s="76">
        <v>61</v>
      </c>
      <c r="AT606" s="76">
        <v>321</v>
      </c>
      <c r="AU606" s="76">
        <v>37</v>
      </c>
    </row>
    <row r="607" spans="1:47" s="71" customFormat="1">
      <c r="A607" s="87">
        <v>301</v>
      </c>
      <c r="B607" s="87">
        <v>652</v>
      </c>
      <c r="C607" s="87" t="s">
        <v>694</v>
      </c>
      <c r="D607" s="82">
        <f t="shared" si="121"/>
        <v>432</v>
      </c>
      <c r="E607" s="56">
        <v>9</v>
      </c>
      <c r="F607" s="56">
        <v>10</v>
      </c>
      <c r="G607" s="56">
        <v>8</v>
      </c>
      <c r="H607" s="56">
        <v>10</v>
      </c>
      <c r="I607" s="56">
        <v>10</v>
      </c>
      <c r="J607" s="56">
        <v>6</v>
      </c>
      <c r="K607" s="56">
        <v>5</v>
      </c>
      <c r="L607" s="56">
        <v>5</v>
      </c>
      <c r="M607" s="56">
        <v>6</v>
      </c>
      <c r="N607" s="56">
        <v>6</v>
      </c>
      <c r="O607" s="56">
        <v>7</v>
      </c>
      <c r="P607" s="56">
        <v>7</v>
      </c>
      <c r="Q607" s="56">
        <v>7</v>
      </c>
      <c r="R607" s="56">
        <v>7</v>
      </c>
      <c r="S607" s="56">
        <v>7</v>
      </c>
      <c r="T607" s="56">
        <v>7</v>
      </c>
      <c r="U607" s="56">
        <v>6</v>
      </c>
      <c r="V607" s="56">
        <v>6</v>
      </c>
      <c r="W607" s="56">
        <v>6</v>
      </c>
      <c r="X607" s="56">
        <v>5</v>
      </c>
      <c r="Y607" s="56">
        <v>30</v>
      </c>
      <c r="Z607" s="56">
        <v>25</v>
      </c>
      <c r="AA607" s="56">
        <v>30</v>
      </c>
      <c r="AB607" s="56">
        <v>27</v>
      </c>
      <c r="AC607" s="56">
        <v>23</v>
      </c>
      <c r="AD607" s="56">
        <v>19</v>
      </c>
      <c r="AE607" s="56">
        <v>23</v>
      </c>
      <c r="AF607" s="56">
        <v>25</v>
      </c>
      <c r="AG607" s="56">
        <v>20</v>
      </c>
      <c r="AH607" s="56">
        <v>23</v>
      </c>
      <c r="AI607" s="56">
        <v>16</v>
      </c>
      <c r="AJ607" s="56">
        <v>12</v>
      </c>
      <c r="AK607" s="56">
        <v>12</v>
      </c>
      <c r="AL607" s="56">
        <v>7</v>
      </c>
      <c r="AM607" s="56"/>
      <c r="AN607" s="56">
        <v>2</v>
      </c>
      <c r="AO607" s="56">
        <v>2</v>
      </c>
      <c r="AP607" s="56">
        <v>5</v>
      </c>
      <c r="AQ607" s="56">
        <v>191</v>
      </c>
      <c r="AR607" s="56">
        <v>16</v>
      </c>
      <c r="AS607" s="56">
        <v>11</v>
      </c>
      <c r="AT607" s="56">
        <v>77</v>
      </c>
      <c r="AU607" s="56">
        <v>7</v>
      </c>
    </row>
    <row r="608" spans="1:47" s="71" customFormat="1">
      <c r="A608" s="87">
        <v>302</v>
      </c>
      <c r="B608" s="87">
        <v>653</v>
      </c>
      <c r="C608" s="87" t="s">
        <v>695</v>
      </c>
      <c r="D608" s="82">
        <f t="shared" si="121"/>
        <v>775</v>
      </c>
      <c r="E608" s="56">
        <v>5</v>
      </c>
      <c r="F608" s="56">
        <v>6</v>
      </c>
      <c r="G608" s="56">
        <v>6</v>
      </c>
      <c r="H608" s="56">
        <v>7</v>
      </c>
      <c r="I608" s="56">
        <v>8</v>
      </c>
      <c r="J608" s="56">
        <v>13</v>
      </c>
      <c r="K608" s="56">
        <v>10</v>
      </c>
      <c r="L608" s="56">
        <v>10</v>
      </c>
      <c r="M608" s="56">
        <v>12</v>
      </c>
      <c r="N608" s="56">
        <v>12</v>
      </c>
      <c r="O608" s="56">
        <v>14</v>
      </c>
      <c r="P608" s="56">
        <v>15</v>
      </c>
      <c r="Q608" s="56">
        <v>6</v>
      </c>
      <c r="R608" s="56">
        <v>15</v>
      </c>
      <c r="S608" s="56">
        <v>14</v>
      </c>
      <c r="T608" s="56">
        <v>14</v>
      </c>
      <c r="U608" s="56">
        <v>13</v>
      </c>
      <c r="V608" s="56">
        <v>12</v>
      </c>
      <c r="W608" s="56">
        <v>12</v>
      </c>
      <c r="X608" s="56">
        <v>11</v>
      </c>
      <c r="Y608" s="56">
        <v>62</v>
      </c>
      <c r="Z608" s="56">
        <v>53</v>
      </c>
      <c r="AA608" s="56">
        <v>63</v>
      </c>
      <c r="AB608" s="56">
        <v>56</v>
      </c>
      <c r="AC608" s="56">
        <v>49</v>
      </c>
      <c r="AD608" s="56">
        <v>40</v>
      </c>
      <c r="AE608" s="56">
        <v>49</v>
      </c>
      <c r="AF608" s="56">
        <v>52</v>
      </c>
      <c r="AG608" s="56">
        <v>42</v>
      </c>
      <c r="AH608" s="56">
        <v>28</v>
      </c>
      <c r="AI608" s="56">
        <v>20</v>
      </c>
      <c r="AJ608" s="56">
        <v>25</v>
      </c>
      <c r="AK608" s="56">
        <v>15</v>
      </c>
      <c r="AL608" s="56">
        <v>6</v>
      </c>
      <c r="AM608" s="56"/>
      <c r="AN608" s="56">
        <v>5</v>
      </c>
      <c r="AO608" s="56">
        <v>5</v>
      </c>
      <c r="AP608" s="56">
        <v>11</v>
      </c>
      <c r="AQ608" s="56">
        <v>401</v>
      </c>
      <c r="AR608" s="56">
        <v>33</v>
      </c>
      <c r="AS608" s="56">
        <v>24</v>
      </c>
      <c r="AT608" s="56">
        <v>162</v>
      </c>
      <c r="AU608" s="56">
        <v>15</v>
      </c>
    </row>
    <row r="609" spans="1:47" s="71" customFormat="1">
      <c r="A609" s="87">
        <v>303</v>
      </c>
      <c r="B609" s="87">
        <v>654</v>
      </c>
      <c r="C609" s="87" t="s">
        <v>696</v>
      </c>
      <c r="D609" s="82">
        <f t="shared" si="121"/>
        <v>407</v>
      </c>
      <c r="E609" s="56">
        <v>5</v>
      </c>
      <c r="F609" s="56">
        <v>5</v>
      </c>
      <c r="G609" s="56">
        <v>5</v>
      </c>
      <c r="H609" s="56">
        <v>6</v>
      </c>
      <c r="I609" s="56">
        <v>6</v>
      </c>
      <c r="J609" s="56">
        <v>6</v>
      </c>
      <c r="K609" s="56">
        <v>5</v>
      </c>
      <c r="L609" s="56">
        <v>5</v>
      </c>
      <c r="M609" s="56">
        <v>6</v>
      </c>
      <c r="N609" s="56">
        <v>6</v>
      </c>
      <c r="O609" s="56">
        <v>7</v>
      </c>
      <c r="P609" s="56">
        <v>7</v>
      </c>
      <c r="Q609" s="56">
        <v>7</v>
      </c>
      <c r="R609" s="56">
        <v>7</v>
      </c>
      <c r="S609" s="56">
        <v>7</v>
      </c>
      <c r="T609" s="56">
        <v>7</v>
      </c>
      <c r="U609" s="56">
        <v>6</v>
      </c>
      <c r="V609" s="56">
        <v>6</v>
      </c>
      <c r="W609" s="56">
        <v>6</v>
      </c>
      <c r="X609" s="56">
        <v>5</v>
      </c>
      <c r="Y609" s="56">
        <v>30</v>
      </c>
      <c r="Z609" s="56">
        <v>25</v>
      </c>
      <c r="AA609" s="56">
        <v>30</v>
      </c>
      <c r="AB609" s="56">
        <v>27</v>
      </c>
      <c r="AC609" s="56">
        <v>23</v>
      </c>
      <c r="AD609" s="56">
        <v>19</v>
      </c>
      <c r="AE609" s="56">
        <v>23</v>
      </c>
      <c r="AF609" s="56">
        <v>25</v>
      </c>
      <c r="AG609" s="56">
        <v>20</v>
      </c>
      <c r="AH609" s="56">
        <v>23</v>
      </c>
      <c r="AI609" s="56">
        <v>16</v>
      </c>
      <c r="AJ609" s="56">
        <v>12</v>
      </c>
      <c r="AK609" s="56">
        <v>7</v>
      </c>
      <c r="AL609" s="56">
        <v>7</v>
      </c>
      <c r="AM609" s="56"/>
      <c r="AN609" s="56">
        <v>2</v>
      </c>
      <c r="AO609" s="56">
        <v>2</v>
      </c>
      <c r="AP609" s="56">
        <v>5</v>
      </c>
      <c r="AQ609" s="56">
        <v>191</v>
      </c>
      <c r="AR609" s="56">
        <v>16</v>
      </c>
      <c r="AS609" s="56">
        <v>11</v>
      </c>
      <c r="AT609" s="56">
        <v>77</v>
      </c>
      <c r="AU609" s="56">
        <v>7</v>
      </c>
    </row>
    <row r="610" spans="1:47" s="71" customFormat="1">
      <c r="A610" s="87" t="s">
        <v>268</v>
      </c>
      <c r="B610" s="87">
        <v>655</v>
      </c>
      <c r="C610" s="87" t="s">
        <v>269</v>
      </c>
      <c r="D610" s="82">
        <f t="shared" si="121"/>
        <v>11882</v>
      </c>
      <c r="E610" s="56">
        <v>375</v>
      </c>
      <c r="F610" s="56">
        <v>275</v>
      </c>
      <c r="G610" s="56">
        <v>209</v>
      </c>
      <c r="H610" s="56">
        <v>217</v>
      </c>
      <c r="I610" s="56">
        <v>210</v>
      </c>
      <c r="J610" s="56">
        <v>234</v>
      </c>
      <c r="K610" s="56">
        <v>209</v>
      </c>
      <c r="L610" s="56">
        <v>214</v>
      </c>
      <c r="M610" s="56">
        <v>172</v>
      </c>
      <c r="N610" s="56">
        <v>170</v>
      </c>
      <c r="O610" s="56">
        <v>184</v>
      </c>
      <c r="P610" s="56">
        <v>254</v>
      </c>
      <c r="Q610" s="56">
        <v>178</v>
      </c>
      <c r="R610" s="56">
        <v>223</v>
      </c>
      <c r="S610" s="56">
        <v>197</v>
      </c>
      <c r="T610" s="56">
        <v>221</v>
      </c>
      <c r="U610" s="56">
        <v>172</v>
      </c>
      <c r="V610" s="56">
        <v>192</v>
      </c>
      <c r="W610" s="56">
        <v>206</v>
      </c>
      <c r="X610" s="56">
        <v>147</v>
      </c>
      <c r="Y610" s="56">
        <v>762</v>
      </c>
      <c r="Z610" s="56">
        <v>892</v>
      </c>
      <c r="AA610" s="56">
        <v>1022</v>
      </c>
      <c r="AB610" s="56">
        <v>995</v>
      </c>
      <c r="AC610" s="56">
        <v>696</v>
      </c>
      <c r="AD610" s="56">
        <v>624</v>
      </c>
      <c r="AE610" s="56">
        <v>634</v>
      </c>
      <c r="AF610" s="56">
        <v>521</v>
      </c>
      <c r="AG610" s="56">
        <v>444</v>
      </c>
      <c r="AH610" s="56">
        <v>352</v>
      </c>
      <c r="AI610" s="56">
        <v>285</v>
      </c>
      <c r="AJ610" s="56">
        <v>198</v>
      </c>
      <c r="AK610" s="56">
        <v>96</v>
      </c>
      <c r="AL610" s="56">
        <v>102</v>
      </c>
      <c r="AM610" s="76">
        <v>12</v>
      </c>
      <c r="AN610" s="76">
        <v>176</v>
      </c>
      <c r="AO610" s="76">
        <v>199</v>
      </c>
      <c r="AP610" s="76">
        <v>451</v>
      </c>
      <c r="AQ610" s="76">
        <v>6029</v>
      </c>
      <c r="AR610" s="76">
        <v>511</v>
      </c>
      <c r="AS610" s="76">
        <v>476</v>
      </c>
      <c r="AT610" s="76">
        <v>2338</v>
      </c>
      <c r="AU610" s="76">
        <v>276</v>
      </c>
    </row>
    <row r="611" spans="1:47" s="71" customFormat="1">
      <c r="A611" s="87">
        <v>301</v>
      </c>
      <c r="B611" s="87">
        <v>655</v>
      </c>
      <c r="C611" s="87" t="s">
        <v>697</v>
      </c>
      <c r="D611" s="82">
        <f t="shared" si="121"/>
        <v>11882</v>
      </c>
      <c r="E611" s="56">
        <v>375</v>
      </c>
      <c r="F611" s="56">
        <v>275</v>
      </c>
      <c r="G611" s="56">
        <v>209</v>
      </c>
      <c r="H611" s="56">
        <v>217</v>
      </c>
      <c r="I611" s="56">
        <v>210</v>
      </c>
      <c r="J611" s="56">
        <v>234</v>
      </c>
      <c r="K611" s="56">
        <v>209</v>
      </c>
      <c r="L611" s="56">
        <v>214</v>
      </c>
      <c r="M611" s="56">
        <v>172</v>
      </c>
      <c r="N611" s="56">
        <v>170</v>
      </c>
      <c r="O611" s="56">
        <v>184</v>
      </c>
      <c r="P611" s="56">
        <v>254</v>
      </c>
      <c r="Q611" s="56">
        <v>178</v>
      </c>
      <c r="R611" s="56">
        <v>223</v>
      </c>
      <c r="S611" s="56">
        <v>197</v>
      </c>
      <c r="T611" s="56">
        <v>221</v>
      </c>
      <c r="U611" s="56">
        <v>172</v>
      </c>
      <c r="V611" s="56">
        <v>192</v>
      </c>
      <c r="W611" s="56">
        <v>206</v>
      </c>
      <c r="X611" s="56">
        <v>147</v>
      </c>
      <c r="Y611" s="56">
        <v>762</v>
      </c>
      <c r="Z611" s="56">
        <v>892</v>
      </c>
      <c r="AA611" s="56">
        <v>1022</v>
      </c>
      <c r="AB611" s="56">
        <v>995</v>
      </c>
      <c r="AC611" s="56">
        <v>696</v>
      </c>
      <c r="AD611" s="56">
        <v>624</v>
      </c>
      <c r="AE611" s="56">
        <v>634</v>
      </c>
      <c r="AF611" s="56">
        <v>521</v>
      </c>
      <c r="AG611" s="56">
        <v>444</v>
      </c>
      <c r="AH611" s="56">
        <v>352</v>
      </c>
      <c r="AI611" s="56">
        <v>285</v>
      </c>
      <c r="AJ611" s="56">
        <v>198</v>
      </c>
      <c r="AK611" s="56">
        <v>96</v>
      </c>
      <c r="AL611" s="56">
        <v>102</v>
      </c>
      <c r="AM611" s="76">
        <v>12</v>
      </c>
      <c r="AN611" s="76">
        <v>176</v>
      </c>
      <c r="AO611" s="76">
        <v>199</v>
      </c>
      <c r="AP611" s="76">
        <v>451</v>
      </c>
      <c r="AQ611" s="76">
        <v>6029</v>
      </c>
      <c r="AR611" s="76">
        <v>511</v>
      </c>
      <c r="AS611" s="76">
        <v>476</v>
      </c>
      <c r="AT611" s="76">
        <v>2338</v>
      </c>
      <c r="AU611" s="76">
        <v>276</v>
      </c>
    </row>
    <row r="612" spans="1:47" s="71" customFormat="1">
      <c r="A612" s="87" t="s">
        <v>270</v>
      </c>
      <c r="B612" s="87">
        <v>656</v>
      </c>
      <c r="C612" s="87" t="s">
        <v>271</v>
      </c>
      <c r="D612" s="82">
        <f t="shared" si="121"/>
        <v>2317</v>
      </c>
      <c r="E612" s="76">
        <f>SUM(E613:E615)</f>
        <v>56</v>
      </c>
      <c r="F612" s="76">
        <f t="shared" ref="F612:AU612" si="129">SUM(F613:F615)</f>
        <v>44</v>
      </c>
      <c r="G612" s="76">
        <f t="shared" si="129"/>
        <v>39</v>
      </c>
      <c r="H612" s="76">
        <f t="shared" si="129"/>
        <v>39</v>
      </c>
      <c r="I612" s="76">
        <f t="shared" si="129"/>
        <v>35</v>
      </c>
      <c r="J612" s="76">
        <f t="shared" si="129"/>
        <v>50</v>
      </c>
      <c r="K612" s="76">
        <f t="shared" si="129"/>
        <v>42</v>
      </c>
      <c r="L612" s="76">
        <f t="shared" si="129"/>
        <v>38</v>
      </c>
      <c r="M612" s="76">
        <f t="shared" si="129"/>
        <v>32</v>
      </c>
      <c r="N612" s="76">
        <f t="shared" si="129"/>
        <v>43</v>
      </c>
      <c r="O612" s="76">
        <f t="shared" si="129"/>
        <v>30</v>
      </c>
      <c r="P612" s="76">
        <f t="shared" si="129"/>
        <v>35</v>
      </c>
      <c r="Q612" s="76">
        <f t="shared" si="129"/>
        <v>43</v>
      </c>
      <c r="R612" s="76">
        <f t="shared" si="129"/>
        <v>34</v>
      </c>
      <c r="S612" s="76">
        <f t="shared" si="129"/>
        <v>38</v>
      </c>
      <c r="T612" s="76">
        <f t="shared" si="129"/>
        <v>44</v>
      </c>
      <c r="U612" s="76">
        <f t="shared" si="129"/>
        <v>40</v>
      </c>
      <c r="V612" s="76">
        <f t="shared" si="129"/>
        <v>34</v>
      </c>
      <c r="W612" s="76">
        <f t="shared" si="129"/>
        <v>44</v>
      </c>
      <c r="X612" s="76">
        <f t="shared" si="129"/>
        <v>36</v>
      </c>
      <c r="Y612" s="76">
        <f t="shared" si="129"/>
        <v>180</v>
      </c>
      <c r="Z612" s="76">
        <f t="shared" si="129"/>
        <v>158</v>
      </c>
      <c r="AA612" s="76">
        <f t="shared" si="129"/>
        <v>153</v>
      </c>
      <c r="AB612" s="76">
        <f t="shared" si="129"/>
        <v>189</v>
      </c>
      <c r="AC612" s="76">
        <f t="shared" si="129"/>
        <v>149</v>
      </c>
      <c r="AD612" s="76">
        <f t="shared" si="129"/>
        <v>111</v>
      </c>
      <c r="AE612" s="76">
        <f t="shared" si="129"/>
        <v>113</v>
      </c>
      <c r="AF612" s="76">
        <f t="shared" si="129"/>
        <v>103</v>
      </c>
      <c r="AG612" s="76">
        <f t="shared" si="129"/>
        <v>97</v>
      </c>
      <c r="AH612" s="76">
        <f t="shared" si="129"/>
        <v>78</v>
      </c>
      <c r="AI612" s="76">
        <f t="shared" si="129"/>
        <v>75</v>
      </c>
      <c r="AJ612" s="76">
        <f t="shared" si="129"/>
        <v>46</v>
      </c>
      <c r="AK612" s="76">
        <f t="shared" si="129"/>
        <v>40</v>
      </c>
      <c r="AL612" s="76">
        <f t="shared" si="129"/>
        <v>29</v>
      </c>
      <c r="AM612" s="76">
        <f t="shared" si="129"/>
        <v>4</v>
      </c>
      <c r="AN612" s="76">
        <f t="shared" si="129"/>
        <v>29</v>
      </c>
      <c r="AO612" s="76">
        <f t="shared" si="129"/>
        <v>27</v>
      </c>
      <c r="AP612" s="76">
        <f t="shared" si="129"/>
        <v>68</v>
      </c>
      <c r="AQ612" s="76">
        <f t="shared" si="129"/>
        <v>1135</v>
      </c>
      <c r="AR612" s="76">
        <f t="shared" si="129"/>
        <v>94</v>
      </c>
      <c r="AS612" s="76">
        <f t="shared" si="129"/>
        <v>92</v>
      </c>
      <c r="AT612" s="76">
        <f t="shared" si="129"/>
        <v>448</v>
      </c>
      <c r="AU612" s="76">
        <f t="shared" si="129"/>
        <v>88</v>
      </c>
    </row>
    <row r="613" spans="1:47" s="71" customFormat="1">
      <c r="A613" s="87">
        <v>301</v>
      </c>
      <c r="B613" s="87">
        <v>656</v>
      </c>
      <c r="C613" s="87" t="s">
        <v>698</v>
      </c>
      <c r="D613" s="82">
        <f t="shared" si="121"/>
        <v>1521</v>
      </c>
      <c r="E613" s="76">
        <v>43</v>
      </c>
      <c r="F613" s="76">
        <v>33</v>
      </c>
      <c r="G613" s="76">
        <v>28</v>
      </c>
      <c r="H613" s="76">
        <v>26</v>
      </c>
      <c r="I613" s="76">
        <v>19</v>
      </c>
      <c r="J613" s="76">
        <v>37</v>
      </c>
      <c r="K613" s="76">
        <v>33</v>
      </c>
      <c r="L613" s="76">
        <v>28</v>
      </c>
      <c r="M613" s="76">
        <v>22</v>
      </c>
      <c r="N613" s="76">
        <v>30</v>
      </c>
      <c r="O613" s="76">
        <v>16</v>
      </c>
      <c r="P613" s="76">
        <v>19</v>
      </c>
      <c r="Q613" s="76">
        <v>26</v>
      </c>
      <c r="R613" s="76">
        <v>18</v>
      </c>
      <c r="S613" s="76">
        <v>24</v>
      </c>
      <c r="T613" s="76">
        <v>31</v>
      </c>
      <c r="U613" s="76">
        <v>29</v>
      </c>
      <c r="V613" s="76">
        <v>23</v>
      </c>
      <c r="W613" s="76">
        <v>33</v>
      </c>
      <c r="X613" s="76">
        <v>28</v>
      </c>
      <c r="Y613" s="76">
        <v>131</v>
      </c>
      <c r="Z613" s="76">
        <v>117</v>
      </c>
      <c r="AA613" s="76">
        <v>107</v>
      </c>
      <c r="AB613" s="76">
        <v>148</v>
      </c>
      <c r="AC613" s="76">
        <v>111</v>
      </c>
      <c r="AD613" s="76">
        <v>65</v>
      </c>
      <c r="AE613" s="76">
        <v>68</v>
      </c>
      <c r="AF613" s="76">
        <v>66</v>
      </c>
      <c r="AG613" s="76">
        <v>54</v>
      </c>
      <c r="AH613" s="76">
        <v>32</v>
      </c>
      <c r="AI613" s="76">
        <v>38</v>
      </c>
      <c r="AJ613" s="76">
        <v>19</v>
      </c>
      <c r="AK613" s="76">
        <v>10</v>
      </c>
      <c r="AL613" s="76">
        <v>9</v>
      </c>
      <c r="AM613" s="76">
        <v>4</v>
      </c>
      <c r="AN613" s="76">
        <v>21</v>
      </c>
      <c r="AO613" s="76">
        <v>22</v>
      </c>
      <c r="AP613" s="76">
        <v>52</v>
      </c>
      <c r="AQ613" s="76">
        <v>772</v>
      </c>
      <c r="AR613" s="76">
        <v>67</v>
      </c>
      <c r="AS613" s="76">
        <v>64</v>
      </c>
      <c r="AT613" s="76">
        <v>309</v>
      </c>
      <c r="AU613" s="76">
        <v>66</v>
      </c>
    </row>
    <row r="614" spans="1:47" s="71" customFormat="1">
      <c r="A614" s="87">
        <v>302</v>
      </c>
      <c r="B614" s="87">
        <v>657</v>
      </c>
      <c r="C614" s="87" t="s">
        <v>699</v>
      </c>
      <c r="D614" s="82">
        <f t="shared" si="121"/>
        <v>298</v>
      </c>
      <c r="E614" s="56">
        <v>5</v>
      </c>
      <c r="F614" s="56">
        <v>4</v>
      </c>
      <c r="G614" s="56">
        <v>4</v>
      </c>
      <c r="H614" s="56">
        <v>5</v>
      </c>
      <c r="I614" s="56">
        <v>6</v>
      </c>
      <c r="J614" s="56">
        <v>5</v>
      </c>
      <c r="K614" s="56">
        <v>3</v>
      </c>
      <c r="L614" s="56">
        <v>4</v>
      </c>
      <c r="M614" s="56">
        <v>4</v>
      </c>
      <c r="N614" s="56">
        <v>5</v>
      </c>
      <c r="O614" s="56">
        <v>5</v>
      </c>
      <c r="P614" s="56">
        <v>6</v>
      </c>
      <c r="Q614" s="56">
        <v>6</v>
      </c>
      <c r="R614" s="56">
        <v>6</v>
      </c>
      <c r="S614" s="56">
        <v>5</v>
      </c>
      <c r="T614" s="56">
        <v>5</v>
      </c>
      <c r="U614" s="56">
        <v>4</v>
      </c>
      <c r="V614" s="56">
        <v>4</v>
      </c>
      <c r="W614" s="56">
        <v>4</v>
      </c>
      <c r="X614" s="56">
        <v>3</v>
      </c>
      <c r="Y614" s="56">
        <v>18</v>
      </c>
      <c r="Z614" s="56">
        <v>15</v>
      </c>
      <c r="AA614" s="56">
        <v>17</v>
      </c>
      <c r="AB614" s="56">
        <v>15</v>
      </c>
      <c r="AC614" s="56">
        <v>14</v>
      </c>
      <c r="AD614" s="56">
        <v>17</v>
      </c>
      <c r="AE614" s="56">
        <v>17</v>
      </c>
      <c r="AF614" s="56">
        <v>14</v>
      </c>
      <c r="AG614" s="56">
        <v>16</v>
      </c>
      <c r="AH614" s="56">
        <v>17</v>
      </c>
      <c r="AI614" s="56">
        <v>14</v>
      </c>
      <c r="AJ614" s="56">
        <v>10</v>
      </c>
      <c r="AK614" s="56">
        <v>11</v>
      </c>
      <c r="AL614" s="56">
        <v>10</v>
      </c>
      <c r="AM614" s="56">
        <v>0</v>
      </c>
      <c r="AN614" s="56">
        <v>3</v>
      </c>
      <c r="AO614" s="56">
        <v>2</v>
      </c>
      <c r="AP614" s="56">
        <v>6</v>
      </c>
      <c r="AQ614" s="56">
        <v>135</v>
      </c>
      <c r="AR614" s="56">
        <v>10</v>
      </c>
      <c r="AS614" s="56">
        <v>10</v>
      </c>
      <c r="AT614" s="56">
        <v>52</v>
      </c>
      <c r="AU614" s="56">
        <v>8</v>
      </c>
    </row>
    <row r="615" spans="1:47" s="71" customFormat="1">
      <c r="A615" s="87">
        <v>303</v>
      </c>
      <c r="B615" s="87">
        <v>658</v>
      </c>
      <c r="C615" s="87" t="s">
        <v>700</v>
      </c>
      <c r="D615" s="82">
        <f t="shared" si="121"/>
        <v>498</v>
      </c>
      <c r="E615" s="56">
        <v>8</v>
      </c>
      <c r="F615" s="56">
        <v>7</v>
      </c>
      <c r="G615" s="56">
        <v>7</v>
      </c>
      <c r="H615" s="56">
        <v>8</v>
      </c>
      <c r="I615" s="56">
        <v>10</v>
      </c>
      <c r="J615" s="56">
        <v>8</v>
      </c>
      <c r="K615" s="56">
        <v>6</v>
      </c>
      <c r="L615" s="56">
        <v>6</v>
      </c>
      <c r="M615" s="56">
        <v>6</v>
      </c>
      <c r="N615" s="56">
        <v>8</v>
      </c>
      <c r="O615" s="56">
        <v>9</v>
      </c>
      <c r="P615" s="56">
        <v>10</v>
      </c>
      <c r="Q615" s="56">
        <v>11</v>
      </c>
      <c r="R615" s="56">
        <v>10</v>
      </c>
      <c r="S615" s="56">
        <v>9</v>
      </c>
      <c r="T615" s="56">
        <v>8</v>
      </c>
      <c r="U615" s="56">
        <v>7</v>
      </c>
      <c r="V615" s="56">
        <v>7</v>
      </c>
      <c r="W615" s="56">
        <v>7</v>
      </c>
      <c r="X615" s="56">
        <v>5</v>
      </c>
      <c r="Y615" s="56">
        <v>31</v>
      </c>
      <c r="Z615" s="56">
        <v>26</v>
      </c>
      <c r="AA615" s="56">
        <v>29</v>
      </c>
      <c r="AB615" s="56">
        <v>26</v>
      </c>
      <c r="AC615" s="56">
        <v>24</v>
      </c>
      <c r="AD615" s="56">
        <v>29</v>
      </c>
      <c r="AE615" s="56">
        <v>28</v>
      </c>
      <c r="AF615" s="56">
        <v>23</v>
      </c>
      <c r="AG615" s="56">
        <v>27</v>
      </c>
      <c r="AH615" s="56">
        <v>29</v>
      </c>
      <c r="AI615" s="56">
        <v>23</v>
      </c>
      <c r="AJ615" s="56">
        <v>17</v>
      </c>
      <c r="AK615" s="56">
        <v>19</v>
      </c>
      <c r="AL615" s="56">
        <v>10</v>
      </c>
      <c r="AM615" s="56">
        <v>0</v>
      </c>
      <c r="AN615" s="56">
        <v>5</v>
      </c>
      <c r="AO615" s="56">
        <v>3</v>
      </c>
      <c r="AP615" s="56">
        <v>10</v>
      </c>
      <c r="AQ615" s="56">
        <v>228</v>
      </c>
      <c r="AR615" s="56">
        <v>17</v>
      </c>
      <c r="AS615" s="56">
        <v>18</v>
      </c>
      <c r="AT615" s="56">
        <v>87</v>
      </c>
      <c r="AU615" s="56">
        <v>14</v>
      </c>
    </row>
    <row r="616" spans="1:47" s="71" customFormat="1">
      <c r="A616" s="87" t="s">
        <v>272</v>
      </c>
      <c r="B616" s="87">
        <v>659</v>
      </c>
      <c r="C616" s="87" t="s">
        <v>273</v>
      </c>
      <c r="D616" s="82">
        <f t="shared" si="121"/>
        <v>2454</v>
      </c>
      <c r="E616" s="76">
        <f>SUM(E617:E618)</f>
        <v>27</v>
      </c>
      <c r="F616" s="76">
        <f t="shared" ref="F616:AU616" si="130">SUM(F617:F618)</f>
        <v>26</v>
      </c>
      <c r="G616" s="76">
        <f t="shared" si="130"/>
        <v>32</v>
      </c>
      <c r="H616" s="76">
        <f t="shared" si="130"/>
        <v>33</v>
      </c>
      <c r="I616" s="76">
        <f t="shared" si="130"/>
        <v>42</v>
      </c>
      <c r="J616" s="76">
        <f t="shared" si="130"/>
        <v>27</v>
      </c>
      <c r="K616" s="76">
        <f t="shared" si="130"/>
        <v>45</v>
      </c>
      <c r="L616" s="76">
        <f t="shared" si="130"/>
        <v>34</v>
      </c>
      <c r="M616" s="76">
        <f t="shared" si="130"/>
        <v>33</v>
      </c>
      <c r="N616" s="76">
        <f t="shared" si="130"/>
        <v>35</v>
      </c>
      <c r="O616" s="76">
        <f t="shared" si="130"/>
        <v>29</v>
      </c>
      <c r="P616" s="76">
        <f t="shared" si="130"/>
        <v>39</v>
      </c>
      <c r="Q616" s="76">
        <f t="shared" si="130"/>
        <v>41</v>
      </c>
      <c r="R616" s="76">
        <f t="shared" si="130"/>
        <v>38</v>
      </c>
      <c r="S616" s="76">
        <f t="shared" si="130"/>
        <v>37</v>
      </c>
      <c r="T616" s="76">
        <f t="shared" si="130"/>
        <v>59</v>
      </c>
      <c r="U616" s="76">
        <f t="shared" si="130"/>
        <v>39</v>
      </c>
      <c r="V616" s="76">
        <f t="shared" si="130"/>
        <v>49</v>
      </c>
      <c r="W616" s="76">
        <f t="shared" si="130"/>
        <v>38</v>
      </c>
      <c r="X616" s="76">
        <f t="shared" si="130"/>
        <v>48</v>
      </c>
      <c r="Y616" s="76">
        <f t="shared" si="130"/>
        <v>220</v>
      </c>
      <c r="Z616" s="76">
        <f t="shared" si="130"/>
        <v>206</v>
      </c>
      <c r="AA616" s="76">
        <f t="shared" si="130"/>
        <v>195</v>
      </c>
      <c r="AB616" s="76">
        <f t="shared" si="130"/>
        <v>212</v>
      </c>
      <c r="AC616" s="76">
        <f t="shared" si="130"/>
        <v>170</v>
      </c>
      <c r="AD616" s="76">
        <f t="shared" si="130"/>
        <v>156</v>
      </c>
      <c r="AE616" s="76">
        <f t="shared" si="130"/>
        <v>125</v>
      </c>
      <c r="AF616" s="76">
        <f t="shared" si="130"/>
        <v>99</v>
      </c>
      <c r="AG616" s="76">
        <f t="shared" si="130"/>
        <v>96</v>
      </c>
      <c r="AH616" s="76">
        <f t="shared" si="130"/>
        <v>77</v>
      </c>
      <c r="AI616" s="76">
        <f t="shared" si="130"/>
        <v>51</v>
      </c>
      <c r="AJ616" s="76">
        <f t="shared" si="130"/>
        <v>46</v>
      </c>
      <c r="AK616" s="76">
        <f t="shared" si="130"/>
        <v>25</v>
      </c>
      <c r="AL616" s="76">
        <f t="shared" si="130"/>
        <v>25</v>
      </c>
      <c r="AM616" s="76">
        <f t="shared" si="130"/>
        <v>1</v>
      </c>
      <c r="AN616" s="76">
        <f t="shared" si="130"/>
        <v>12</v>
      </c>
      <c r="AO616" s="76">
        <f t="shared" si="130"/>
        <v>15</v>
      </c>
      <c r="AP616" s="76">
        <f t="shared" si="130"/>
        <v>33</v>
      </c>
      <c r="AQ616" s="76">
        <f t="shared" si="130"/>
        <v>1230</v>
      </c>
      <c r="AR616" s="76">
        <f t="shared" si="130"/>
        <v>79</v>
      </c>
      <c r="AS616" s="76">
        <f t="shared" si="130"/>
        <v>109</v>
      </c>
      <c r="AT616" s="76">
        <f t="shared" si="130"/>
        <v>608</v>
      </c>
      <c r="AU616" s="76">
        <f t="shared" si="130"/>
        <v>76</v>
      </c>
    </row>
    <row r="617" spans="1:47" s="71" customFormat="1">
      <c r="A617" s="87">
        <v>201</v>
      </c>
      <c r="B617" s="87">
        <v>659</v>
      </c>
      <c r="C617" s="87" t="s">
        <v>701</v>
      </c>
      <c r="D617" s="82">
        <f t="shared" si="121"/>
        <v>1577</v>
      </c>
      <c r="E617" s="76">
        <v>15</v>
      </c>
      <c r="F617" s="76">
        <v>17</v>
      </c>
      <c r="G617" s="76">
        <v>20</v>
      </c>
      <c r="H617" s="76">
        <v>21</v>
      </c>
      <c r="I617" s="76">
        <v>32</v>
      </c>
      <c r="J617" s="76">
        <v>17</v>
      </c>
      <c r="K617" s="76">
        <v>27</v>
      </c>
      <c r="L617" s="76">
        <v>16</v>
      </c>
      <c r="M617" s="76">
        <v>18</v>
      </c>
      <c r="N617" s="76">
        <v>18</v>
      </c>
      <c r="O617" s="76">
        <v>20</v>
      </c>
      <c r="P617" s="76">
        <v>19</v>
      </c>
      <c r="Q617" s="76">
        <v>22</v>
      </c>
      <c r="R617" s="76">
        <v>19</v>
      </c>
      <c r="S617" s="76">
        <v>20</v>
      </c>
      <c r="T617" s="76">
        <v>43</v>
      </c>
      <c r="U617" s="76">
        <v>24</v>
      </c>
      <c r="V617" s="76">
        <v>35</v>
      </c>
      <c r="W617" s="76">
        <v>24</v>
      </c>
      <c r="X617" s="76">
        <v>34</v>
      </c>
      <c r="Y617" s="76">
        <v>155</v>
      </c>
      <c r="Z617" s="76">
        <v>140</v>
      </c>
      <c r="AA617" s="76">
        <v>140</v>
      </c>
      <c r="AB617" s="76">
        <v>152</v>
      </c>
      <c r="AC617" s="76">
        <v>124</v>
      </c>
      <c r="AD617" s="76">
        <v>110</v>
      </c>
      <c r="AE617" s="76">
        <v>78</v>
      </c>
      <c r="AF617" s="76">
        <v>54</v>
      </c>
      <c r="AG617" s="76">
        <v>62</v>
      </c>
      <c r="AH617" s="76">
        <v>38</v>
      </c>
      <c r="AI617" s="76">
        <v>18</v>
      </c>
      <c r="AJ617" s="76">
        <v>23</v>
      </c>
      <c r="AK617" s="76">
        <v>12</v>
      </c>
      <c r="AL617" s="76">
        <v>10</v>
      </c>
      <c r="AM617" s="76">
        <v>1</v>
      </c>
      <c r="AN617" s="76">
        <v>5</v>
      </c>
      <c r="AO617" s="76">
        <v>10</v>
      </c>
      <c r="AP617" s="76">
        <v>29</v>
      </c>
      <c r="AQ617" s="76">
        <v>801</v>
      </c>
      <c r="AR617" s="76">
        <v>36</v>
      </c>
      <c r="AS617" s="76">
        <v>75</v>
      </c>
      <c r="AT617" s="76">
        <v>424</v>
      </c>
      <c r="AU617" s="76">
        <v>57</v>
      </c>
    </row>
    <row r="618" spans="1:47" s="71" customFormat="1">
      <c r="A618" s="87">
        <v>301</v>
      </c>
      <c r="B618" s="87">
        <v>12470</v>
      </c>
      <c r="C618" s="87" t="s">
        <v>702</v>
      </c>
      <c r="D618" s="82">
        <f t="shared" si="121"/>
        <v>877</v>
      </c>
      <c r="E618" s="56">
        <v>12</v>
      </c>
      <c r="F618" s="56">
        <v>9</v>
      </c>
      <c r="G618" s="56">
        <v>12</v>
      </c>
      <c r="H618" s="56">
        <v>12</v>
      </c>
      <c r="I618" s="56">
        <v>10</v>
      </c>
      <c r="J618" s="56">
        <v>10</v>
      </c>
      <c r="K618" s="56">
        <v>18</v>
      </c>
      <c r="L618" s="56">
        <v>18</v>
      </c>
      <c r="M618" s="56">
        <v>15</v>
      </c>
      <c r="N618" s="56">
        <v>17</v>
      </c>
      <c r="O618" s="56">
        <v>9</v>
      </c>
      <c r="P618" s="56">
        <v>20</v>
      </c>
      <c r="Q618" s="56">
        <v>19</v>
      </c>
      <c r="R618" s="56">
        <v>19</v>
      </c>
      <c r="S618" s="56">
        <v>17</v>
      </c>
      <c r="T618" s="56">
        <v>16</v>
      </c>
      <c r="U618" s="56">
        <v>15</v>
      </c>
      <c r="V618" s="56">
        <v>14</v>
      </c>
      <c r="W618" s="56">
        <v>14</v>
      </c>
      <c r="X618" s="56">
        <v>14</v>
      </c>
      <c r="Y618" s="56">
        <v>65</v>
      </c>
      <c r="Z618" s="56">
        <v>66</v>
      </c>
      <c r="AA618" s="56">
        <v>55</v>
      </c>
      <c r="AB618" s="56">
        <v>60</v>
      </c>
      <c r="AC618" s="56">
        <v>46</v>
      </c>
      <c r="AD618" s="56">
        <v>46</v>
      </c>
      <c r="AE618" s="56">
        <v>47</v>
      </c>
      <c r="AF618" s="56">
        <v>45</v>
      </c>
      <c r="AG618" s="56">
        <v>34</v>
      </c>
      <c r="AH618" s="56">
        <v>39</v>
      </c>
      <c r="AI618" s="56">
        <v>33</v>
      </c>
      <c r="AJ618" s="56">
        <v>23</v>
      </c>
      <c r="AK618" s="56">
        <v>13</v>
      </c>
      <c r="AL618" s="56">
        <v>15</v>
      </c>
      <c r="AM618" s="56">
        <v>0</v>
      </c>
      <c r="AN618" s="56">
        <v>7</v>
      </c>
      <c r="AO618" s="56">
        <v>5</v>
      </c>
      <c r="AP618" s="56">
        <v>4</v>
      </c>
      <c r="AQ618" s="56">
        <v>429</v>
      </c>
      <c r="AR618" s="56">
        <v>43</v>
      </c>
      <c r="AS618" s="56">
        <v>34</v>
      </c>
      <c r="AT618" s="56">
        <v>184</v>
      </c>
      <c r="AU618" s="56">
        <v>19</v>
      </c>
    </row>
    <row r="619" spans="1:47" s="71" customFormat="1">
      <c r="A619" s="87" t="s">
        <v>274</v>
      </c>
      <c r="B619" s="87">
        <v>660</v>
      </c>
      <c r="C619" s="87" t="s">
        <v>275</v>
      </c>
      <c r="D619" s="82">
        <f t="shared" si="121"/>
        <v>3325</v>
      </c>
      <c r="E619" s="76">
        <v>94</v>
      </c>
      <c r="F619" s="76">
        <v>75</v>
      </c>
      <c r="G619" s="76">
        <v>112</v>
      </c>
      <c r="H619" s="76">
        <v>85</v>
      </c>
      <c r="I619" s="76">
        <v>61</v>
      </c>
      <c r="J619" s="76">
        <v>65</v>
      </c>
      <c r="K619" s="76">
        <v>61</v>
      </c>
      <c r="L619" s="76">
        <v>72</v>
      </c>
      <c r="M619" s="76">
        <v>60</v>
      </c>
      <c r="N619" s="76">
        <v>60</v>
      </c>
      <c r="O619" s="76">
        <v>53</v>
      </c>
      <c r="P619" s="76">
        <v>49</v>
      </c>
      <c r="Q619" s="76">
        <v>48</v>
      </c>
      <c r="R619" s="76">
        <v>37</v>
      </c>
      <c r="S619" s="76">
        <v>55</v>
      </c>
      <c r="T619" s="76">
        <v>39</v>
      </c>
      <c r="U619" s="76">
        <v>50</v>
      </c>
      <c r="V619" s="76">
        <v>44</v>
      </c>
      <c r="W619" s="76">
        <v>54</v>
      </c>
      <c r="X619" s="76">
        <v>53</v>
      </c>
      <c r="Y619" s="76">
        <v>205</v>
      </c>
      <c r="Z619" s="76">
        <v>253</v>
      </c>
      <c r="AA619" s="76">
        <v>216</v>
      </c>
      <c r="AB619" s="76">
        <v>269</v>
      </c>
      <c r="AC619" s="76">
        <v>194</v>
      </c>
      <c r="AD619" s="76">
        <v>185</v>
      </c>
      <c r="AE619" s="76">
        <v>161</v>
      </c>
      <c r="AF619" s="76">
        <v>162</v>
      </c>
      <c r="AG619" s="76">
        <v>116</v>
      </c>
      <c r="AH619" s="76">
        <v>100</v>
      </c>
      <c r="AI619" s="76">
        <v>106</v>
      </c>
      <c r="AJ619" s="76">
        <v>50</v>
      </c>
      <c r="AK619" s="76">
        <v>44</v>
      </c>
      <c r="AL619" s="76">
        <v>37</v>
      </c>
      <c r="AM619" s="76">
        <v>4</v>
      </c>
      <c r="AN619" s="76">
        <v>36</v>
      </c>
      <c r="AO619" s="76">
        <v>58</v>
      </c>
      <c r="AP619" s="76">
        <v>112</v>
      </c>
      <c r="AQ619" s="76">
        <v>1667</v>
      </c>
      <c r="AR619" s="76">
        <v>119</v>
      </c>
      <c r="AS619" s="76">
        <v>115</v>
      </c>
      <c r="AT619" s="76">
        <v>632</v>
      </c>
      <c r="AU619" s="76">
        <v>137</v>
      </c>
    </row>
    <row r="620" spans="1:47" s="71" customFormat="1">
      <c r="A620" s="87">
        <v>301</v>
      </c>
      <c r="B620" s="87">
        <v>660</v>
      </c>
      <c r="C620" s="87" t="s">
        <v>703</v>
      </c>
      <c r="D620" s="82">
        <f t="shared" si="121"/>
        <v>3325</v>
      </c>
      <c r="E620" s="76">
        <v>94</v>
      </c>
      <c r="F620" s="76">
        <v>75</v>
      </c>
      <c r="G620" s="76">
        <v>112</v>
      </c>
      <c r="H620" s="76">
        <v>85</v>
      </c>
      <c r="I620" s="76">
        <v>61</v>
      </c>
      <c r="J620" s="76">
        <v>65</v>
      </c>
      <c r="K620" s="76">
        <v>61</v>
      </c>
      <c r="L620" s="76">
        <v>72</v>
      </c>
      <c r="M620" s="76">
        <v>60</v>
      </c>
      <c r="N620" s="76">
        <v>60</v>
      </c>
      <c r="O620" s="76">
        <v>53</v>
      </c>
      <c r="P620" s="76">
        <v>49</v>
      </c>
      <c r="Q620" s="76">
        <v>48</v>
      </c>
      <c r="R620" s="76">
        <v>37</v>
      </c>
      <c r="S620" s="76">
        <v>55</v>
      </c>
      <c r="T620" s="76">
        <v>39</v>
      </c>
      <c r="U620" s="76">
        <v>50</v>
      </c>
      <c r="V620" s="76">
        <v>44</v>
      </c>
      <c r="W620" s="76">
        <v>54</v>
      </c>
      <c r="X620" s="76">
        <v>53</v>
      </c>
      <c r="Y620" s="76">
        <v>205</v>
      </c>
      <c r="Z620" s="76">
        <v>253</v>
      </c>
      <c r="AA620" s="76">
        <v>216</v>
      </c>
      <c r="AB620" s="76">
        <v>269</v>
      </c>
      <c r="AC620" s="76">
        <v>194</v>
      </c>
      <c r="AD620" s="76">
        <v>185</v>
      </c>
      <c r="AE620" s="76">
        <v>161</v>
      </c>
      <c r="AF620" s="76">
        <v>162</v>
      </c>
      <c r="AG620" s="76">
        <v>116</v>
      </c>
      <c r="AH620" s="76">
        <v>100</v>
      </c>
      <c r="AI620" s="76">
        <v>106</v>
      </c>
      <c r="AJ620" s="76">
        <v>50</v>
      </c>
      <c r="AK620" s="76">
        <v>44</v>
      </c>
      <c r="AL620" s="76">
        <v>37</v>
      </c>
      <c r="AM620" s="76">
        <v>4</v>
      </c>
      <c r="AN620" s="76">
        <v>36</v>
      </c>
      <c r="AO620" s="76">
        <v>58</v>
      </c>
      <c r="AP620" s="76">
        <v>112</v>
      </c>
      <c r="AQ620" s="76">
        <v>1667</v>
      </c>
      <c r="AR620" s="76">
        <v>119</v>
      </c>
      <c r="AS620" s="76">
        <v>115</v>
      </c>
      <c r="AT620" s="76">
        <v>632</v>
      </c>
      <c r="AU620" s="76">
        <v>137</v>
      </c>
    </row>
    <row r="621" spans="1:47" s="71" customFormat="1">
      <c r="A621" s="87" t="s">
        <v>276</v>
      </c>
      <c r="B621" s="87">
        <v>661</v>
      </c>
      <c r="C621" s="87" t="s">
        <v>277</v>
      </c>
      <c r="D621" s="82">
        <f t="shared" si="121"/>
        <v>2518</v>
      </c>
      <c r="E621" s="72">
        <f>SUM(E622:E623)</f>
        <v>43</v>
      </c>
      <c r="F621" s="72">
        <f t="shared" ref="F621:AU621" si="131">SUM(F622:F623)</f>
        <v>38</v>
      </c>
      <c r="G621" s="72">
        <f t="shared" si="131"/>
        <v>33</v>
      </c>
      <c r="H621" s="72">
        <f t="shared" si="131"/>
        <v>34</v>
      </c>
      <c r="I621" s="72">
        <f t="shared" si="131"/>
        <v>46</v>
      </c>
      <c r="J621" s="72">
        <f t="shared" si="131"/>
        <v>43</v>
      </c>
      <c r="K621" s="72">
        <f t="shared" si="131"/>
        <v>52</v>
      </c>
      <c r="L621" s="72">
        <f t="shared" si="131"/>
        <v>37</v>
      </c>
      <c r="M621" s="72">
        <f t="shared" si="131"/>
        <v>34</v>
      </c>
      <c r="N621" s="72">
        <f t="shared" si="131"/>
        <v>35</v>
      </c>
      <c r="O621" s="72">
        <f t="shared" si="131"/>
        <v>39</v>
      </c>
      <c r="P621" s="72">
        <f t="shared" si="131"/>
        <v>47</v>
      </c>
      <c r="Q621" s="72">
        <f t="shared" si="131"/>
        <v>44</v>
      </c>
      <c r="R621" s="72">
        <f t="shared" si="131"/>
        <v>47</v>
      </c>
      <c r="S621" s="72">
        <f t="shared" si="131"/>
        <v>43</v>
      </c>
      <c r="T621" s="72">
        <f t="shared" si="131"/>
        <v>34</v>
      </c>
      <c r="U621" s="72">
        <f t="shared" si="131"/>
        <v>38</v>
      </c>
      <c r="V621" s="72">
        <f t="shared" si="131"/>
        <v>50</v>
      </c>
      <c r="W621" s="72">
        <f t="shared" si="131"/>
        <v>50</v>
      </c>
      <c r="X621" s="72">
        <f t="shared" si="131"/>
        <v>53</v>
      </c>
      <c r="Y621" s="72">
        <f t="shared" si="131"/>
        <v>210</v>
      </c>
      <c r="Z621" s="72">
        <f t="shared" si="131"/>
        <v>188</v>
      </c>
      <c r="AA621" s="72">
        <f t="shared" si="131"/>
        <v>215</v>
      </c>
      <c r="AB621" s="72">
        <f t="shared" si="131"/>
        <v>224</v>
      </c>
      <c r="AC621" s="72">
        <f t="shared" si="131"/>
        <v>200</v>
      </c>
      <c r="AD621" s="72">
        <f t="shared" si="131"/>
        <v>146</v>
      </c>
      <c r="AE621" s="72">
        <f t="shared" si="131"/>
        <v>114</v>
      </c>
      <c r="AF621" s="72">
        <f t="shared" si="131"/>
        <v>81</v>
      </c>
      <c r="AG621" s="72">
        <f t="shared" si="131"/>
        <v>77</v>
      </c>
      <c r="AH621" s="72">
        <f t="shared" si="131"/>
        <v>73</v>
      </c>
      <c r="AI621" s="72">
        <f t="shared" si="131"/>
        <v>57</v>
      </c>
      <c r="AJ621" s="72">
        <f t="shared" si="131"/>
        <v>42</v>
      </c>
      <c r="AK621" s="72">
        <f t="shared" si="131"/>
        <v>29</v>
      </c>
      <c r="AL621" s="72">
        <f t="shared" si="131"/>
        <v>22</v>
      </c>
      <c r="AM621" s="72">
        <f t="shared" si="131"/>
        <v>5</v>
      </c>
      <c r="AN621" s="72">
        <f t="shared" si="131"/>
        <v>24</v>
      </c>
      <c r="AO621" s="72">
        <f t="shared" si="131"/>
        <v>19</v>
      </c>
      <c r="AP621" s="72">
        <f t="shared" si="131"/>
        <v>53</v>
      </c>
      <c r="AQ621" s="72">
        <f t="shared" si="131"/>
        <v>1294</v>
      </c>
      <c r="AR621" s="72">
        <f t="shared" si="131"/>
        <v>96</v>
      </c>
      <c r="AS621" s="72">
        <f t="shared" si="131"/>
        <v>100</v>
      </c>
      <c r="AT621" s="72">
        <f t="shared" si="131"/>
        <v>639</v>
      </c>
      <c r="AU621" s="72">
        <f t="shared" si="131"/>
        <v>94</v>
      </c>
    </row>
    <row r="622" spans="1:47" s="71" customFormat="1">
      <c r="A622" s="87">
        <v>301</v>
      </c>
      <c r="B622" s="87">
        <v>661</v>
      </c>
      <c r="C622" s="87" t="s">
        <v>704</v>
      </c>
      <c r="D622" s="82">
        <f t="shared" si="121"/>
        <v>2449</v>
      </c>
      <c r="E622" s="76">
        <v>42</v>
      </c>
      <c r="F622" s="76">
        <v>37</v>
      </c>
      <c r="G622" s="76">
        <v>32</v>
      </c>
      <c r="H622" s="76">
        <v>33</v>
      </c>
      <c r="I622" s="76">
        <v>45</v>
      </c>
      <c r="J622" s="76">
        <v>42</v>
      </c>
      <c r="K622" s="76">
        <v>50</v>
      </c>
      <c r="L622" s="76">
        <v>35</v>
      </c>
      <c r="M622" s="76">
        <v>32</v>
      </c>
      <c r="N622" s="76">
        <v>33</v>
      </c>
      <c r="O622" s="76">
        <v>37</v>
      </c>
      <c r="P622" s="76">
        <v>45</v>
      </c>
      <c r="Q622" s="76">
        <v>42</v>
      </c>
      <c r="R622" s="76">
        <v>46</v>
      </c>
      <c r="S622" s="76">
        <v>42</v>
      </c>
      <c r="T622" s="76">
        <v>33</v>
      </c>
      <c r="U622" s="76">
        <v>37</v>
      </c>
      <c r="V622" s="76">
        <v>49</v>
      </c>
      <c r="W622" s="76">
        <v>49</v>
      </c>
      <c r="X622" s="76">
        <v>52</v>
      </c>
      <c r="Y622" s="76">
        <v>206</v>
      </c>
      <c r="Z622" s="76">
        <v>183</v>
      </c>
      <c r="AA622" s="76">
        <v>210</v>
      </c>
      <c r="AB622" s="76">
        <v>220</v>
      </c>
      <c r="AC622" s="76">
        <v>197</v>
      </c>
      <c r="AD622" s="76">
        <v>143</v>
      </c>
      <c r="AE622" s="76">
        <v>111</v>
      </c>
      <c r="AF622" s="76">
        <v>78</v>
      </c>
      <c r="AG622" s="76">
        <v>74</v>
      </c>
      <c r="AH622" s="76">
        <v>70</v>
      </c>
      <c r="AI622" s="76">
        <v>55</v>
      </c>
      <c r="AJ622" s="76">
        <v>41</v>
      </c>
      <c r="AK622" s="76">
        <v>28</v>
      </c>
      <c r="AL622" s="76">
        <v>20</v>
      </c>
      <c r="AM622" s="76">
        <v>5</v>
      </c>
      <c r="AN622" s="76">
        <v>23</v>
      </c>
      <c r="AO622" s="76">
        <v>18</v>
      </c>
      <c r="AP622" s="76">
        <v>52</v>
      </c>
      <c r="AQ622" s="76">
        <v>1259</v>
      </c>
      <c r="AR622" s="76">
        <v>93</v>
      </c>
      <c r="AS622" s="76">
        <v>97</v>
      </c>
      <c r="AT622" s="76">
        <v>626</v>
      </c>
      <c r="AU622" s="76">
        <v>92</v>
      </c>
    </row>
    <row r="623" spans="1:47" s="71" customFormat="1">
      <c r="A623" s="87">
        <v>302</v>
      </c>
      <c r="B623" s="87">
        <v>662</v>
      </c>
      <c r="C623" s="87" t="s">
        <v>705</v>
      </c>
      <c r="D623" s="82">
        <f t="shared" si="121"/>
        <v>69</v>
      </c>
      <c r="E623" s="56">
        <v>1</v>
      </c>
      <c r="F623" s="56">
        <v>1</v>
      </c>
      <c r="G623" s="56">
        <v>1</v>
      </c>
      <c r="H623" s="56">
        <v>1</v>
      </c>
      <c r="I623" s="56">
        <v>1</v>
      </c>
      <c r="J623" s="56">
        <v>1</v>
      </c>
      <c r="K623" s="56">
        <v>2</v>
      </c>
      <c r="L623" s="56">
        <v>2</v>
      </c>
      <c r="M623" s="56">
        <v>2</v>
      </c>
      <c r="N623" s="56">
        <v>2</v>
      </c>
      <c r="O623" s="56">
        <v>2</v>
      </c>
      <c r="P623" s="56">
        <v>2</v>
      </c>
      <c r="Q623" s="56">
        <v>2</v>
      </c>
      <c r="R623" s="56">
        <v>1</v>
      </c>
      <c r="S623" s="56">
        <v>1</v>
      </c>
      <c r="T623" s="56">
        <v>1</v>
      </c>
      <c r="U623" s="56">
        <v>1</v>
      </c>
      <c r="V623" s="56">
        <v>1</v>
      </c>
      <c r="W623" s="56">
        <v>1</v>
      </c>
      <c r="X623" s="56">
        <v>1</v>
      </c>
      <c r="Y623" s="56">
        <v>4</v>
      </c>
      <c r="Z623" s="56">
        <v>5</v>
      </c>
      <c r="AA623" s="56">
        <v>5</v>
      </c>
      <c r="AB623" s="56">
        <v>4</v>
      </c>
      <c r="AC623" s="56">
        <v>3</v>
      </c>
      <c r="AD623" s="56">
        <v>3</v>
      </c>
      <c r="AE623" s="56">
        <v>3</v>
      </c>
      <c r="AF623" s="56">
        <v>3</v>
      </c>
      <c r="AG623" s="56">
        <v>3</v>
      </c>
      <c r="AH623" s="56">
        <v>3</v>
      </c>
      <c r="AI623" s="56">
        <v>2</v>
      </c>
      <c r="AJ623" s="56">
        <v>1</v>
      </c>
      <c r="AK623" s="56">
        <v>1</v>
      </c>
      <c r="AL623" s="56">
        <v>2</v>
      </c>
      <c r="AM623" s="56">
        <v>0</v>
      </c>
      <c r="AN623" s="56">
        <v>1</v>
      </c>
      <c r="AO623" s="56">
        <v>1</v>
      </c>
      <c r="AP623" s="56">
        <v>1</v>
      </c>
      <c r="AQ623" s="56">
        <v>35</v>
      </c>
      <c r="AR623" s="56">
        <v>3</v>
      </c>
      <c r="AS623" s="56">
        <v>3</v>
      </c>
      <c r="AT623" s="56">
        <v>13</v>
      </c>
      <c r="AU623" s="56">
        <v>2</v>
      </c>
    </row>
    <row r="624" spans="1:47" s="71" customFormat="1">
      <c r="A624" s="45"/>
      <c r="B624" s="45"/>
      <c r="C624" s="45" t="s">
        <v>282</v>
      </c>
      <c r="D624" s="122">
        <f t="shared" si="121"/>
        <v>9688</v>
      </c>
      <c r="E624" s="50">
        <f>+E625+E630+E632</f>
        <v>226</v>
      </c>
      <c r="F624" s="50">
        <f t="shared" ref="F624:AU624" si="132">+F625+F630+F632</f>
        <v>187</v>
      </c>
      <c r="G624" s="50">
        <f t="shared" si="132"/>
        <v>152</v>
      </c>
      <c r="H624" s="50">
        <f t="shared" si="132"/>
        <v>174</v>
      </c>
      <c r="I624" s="50">
        <f t="shared" si="132"/>
        <v>176</v>
      </c>
      <c r="J624" s="50">
        <f t="shared" si="132"/>
        <v>157</v>
      </c>
      <c r="K624" s="50">
        <f t="shared" si="132"/>
        <v>159</v>
      </c>
      <c r="L624" s="50">
        <f t="shared" si="132"/>
        <v>163</v>
      </c>
      <c r="M624" s="50">
        <f t="shared" si="132"/>
        <v>139</v>
      </c>
      <c r="N624" s="50">
        <f t="shared" si="132"/>
        <v>161</v>
      </c>
      <c r="O624" s="50">
        <f t="shared" si="132"/>
        <v>179</v>
      </c>
      <c r="P624" s="50">
        <f t="shared" si="132"/>
        <v>164</v>
      </c>
      <c r="Q624" s="50">
        <f t="shared" si="132"/>
        <v>174</v>
      </c>
      <c r="R624" s="50">
        <f t="shared" si="132"/>
        <v>173</v>
      </c>
      <c r="S624" s="50">
        <f t="shared" si="132"/>
        <v>175</v>
      </c>
      <c r="T624" s="50">
        <f t="shared" si="132"/>
        <v>171</v>
      </c>
      <c r="U624" s="50">
        <f t="shared" si="132"/>
        <v>150</v>
      </c>
      <c r="V624" s="50">
        <f t="shared" si="132"/>
        <v>156</v>
      </c>
      <c r="W624" s="50">
        <f t="shared" si="132"/>
        <v>150</v>
      </c>
      <c r="X624" s="50">
        <f t="shared" si="132"/>
        <v>193</v>
      </c>
      <c r="Y624" s="50">
        <f t="shared" si="132"/>
        <v>778</v>
      </c>
      <c r="Z624" s="50">
        <f t="shared" si="132"/>
        <v>854</v>
      </c>
      <c r="AA624" s="50">
        <f t="shared" si="132"/>
        <v>785</v>
      </c>
      <c r="AB624" s="50">
        <f t="shared" si="132"/>
        <v>685</v>
      </c>
      <c r="AC624" s="50">
        <f t="shared" si="132"/>
        <v>593</v>
      </c>
      <c r="AD624" s="50">
        <f t="shared" si="132"/>
        <v>524</v>
      </c>
      <c r="AE624" s="50">
        <f t="shared" si="132"/>
        <v>508</v>
      </c>
      <c r="AF624" s="50">
        <f t="shared" si="132"/>
        <v>391</v>
      </c>
      <c r="AG624" s="50">
        <f t="shared" si="132"/>
        <v>317</v>
      </c>
      <c r="AH624" s="50">
        <f t="shared" si="132"/>
        <v>269</v>
      </c>
      <c r="AI624" s="50">
        <f t="shared" si="132"/>
        <v>219</v>
      </c>
      <c r="AJ624" s="50">
        <f t="shared" si="132"/>
        <v>179</v>
      </c>
      <c r="AK624" s="50">
        <f t="shared" si="132"/>
        <v>119</v>
      </c>
      <c r="AL624" s="50">
        <f t="shared" si="132"/>
        <v>88</v>
      </c>
      <c r="AM624" s="50">
        <f t="shared" si="132"/>
        <v>13</v>
      </c>
      <c r="AN624" s="50">
        <f t="shared" si="132"/>
        <v>124</v>
      </c>
      <c r="AO624" s="50">
        <f t="shared" si="132"/>
        <v>102</v>
      </c>
      <c r="AP624" s="50">
        <f t="shared" si="132"/>
        <v>272</v>
      </c>
      <c r="AQ624" s="50">
        <f t="shared" si="132"/>
        <v>4858</v>
      </c>
      <c r="AR624" s="50">
        <f t="shared" si="132"/>
        <v>432</v>
      </c>
      <c r="AS624" s="50">
        <f t="shared" si="132"/>
        <v>385</v>
      </c>
      <c r="AT624" s="50">
        <f t="shared" si="132"/>
        <v>2071</v>
      </c>
      <c r="AU624" s="50">
        <f t="shared" si="132"/>
        <v>315</v>
      </c>
    </row>
    <row r="625" spans="1:47" s="71" customFormat="1">
      <c r="A625" s="87" t="s">
        <v>95</v>
      </c>
      <c r="B625" s="87">
        <v>636</v>
      </c>
      <c r="C625" s="87" t="s">
        <v>96</v>
      </c>
      <c r="D625" s="82">
        <f t="shared" si="121"/>
        <v>2610</v>
      </c>
      <c r="E625" s="76">
        <f>SUM(E626:E629)</f>
        <v>34</v>
      </c>
      <c r="F625" s="76">
        <f t="shared" ref="F625:AU625" si="133">SUM(F626:F629)</f>
        <v>50</v>
      </c>
      <c r="G625" s="76">
        <f t="shared" si="133"/>
        <v>34</v>
      </c>
      <c r="H625" s="76">
        <f t="shared" si="133"/>
        <v>45</v>
      </c>
      <c r="I625" s="76">
        <f t="shared" si="133"/>
        <v>46</v>
      </c>
      <c r="J625" s="76">
        <f t="shared" si="133"/>
        <v>43</v>
      </c>
      <c r="K625" s="76">
        <f t="shared" si="133"/>
        <v>45</v>
      </c>
      <c r="L625" s="76">
        <f t="shared" si="133"/>
        <v>38</v>
      </c>
      <c r="M625" s="76">
        <f t="shared" si="133"/>
        <v>28</v>
      </c>
      <c r="N625" s="76">
        <f t="shared" si="133"/>
        <v>49</v>
      </c>
      <c r="O625" s="76">
        <f t="shared" si="133"/>
        <v>53</v>
      </c>
      <c r="P625" s="76">
        <f t="shared" si="133"/>
        <v>50</v>
      </c>
      <c r="Q625" s="76">
        <f t="shared" si="133"/>
        <v>51</v>
      </c>
      <c r="R625" s="76">
        <f t="shared" si="133"/>
        <v>52</v>
      </c>
      <c r="S625" s="76">
        <f t="shared" si="133"/>
        <v>46</v>
      </c>
      <c r="T625" s="76">
        <f t="shared" si="133"/>
        <v>41</v>
      </c>
      <c r="U625" s="76">
        <f t="shared" si="133"/>
        <v>38</v>
      </c>
      <c r="V625" s="76">
        <f t="shared" si="133"/>
        <v>46</v>
      </c>
      <c r="W625" s="76">
        <f t="shared" si="133"/>
        <v>49</v>
      </c>
      <c r="X625" s="76">
        <f t="shared" si="133"/>
        <v>52</v>
      </c>
      <c r="Y625" s="76">
        <f t="shared" si="133"/>
        <v>209</v>
      </c>
      <c r="Z625" s="76">
        <f t="shared" si="133"/>
        <v>229</v>
      </c>
      <c r="AA625" s="76">
        <f t="shared" si="133"/>
        <v>196</v>
      </c>
      <c r="AB625" s="76">
        <f t="shared" si="133"/>
        <v>189</v>
      </c>
      <c r="AC625" s="76">
        <f t="shared" si="133"/>
        <v>171</v>
      </c>
      <c r="AD625" s="76">
        <f t="shared" si="133"/>
        <v>151</v>
      </c>
      <c r="AE625" s="76">
        <f t="shared" si="133"/>
        <v>135</v>
      </c>
      <c r="AF625" s="76">
        <f t="shared" si="133"/>
        <v>99</v>
      </c>
      <c r="AG625" s="76">
        <f t="shared" si="133"/>
        <v>101</v>
      </c>
      <c r="AH625" s="76">
        <f t="shared" si="133"/>
        <v>67</v>
      </c>
      <c r="AI625" s="76">
        <f t="shared" si="133"/>
        <v>67</v>
      </c>
      <c r="AJ625" s="76">
        <f t="shared" si="133"/>
        <v>46</v>
      </c>
      <c r="AK625" s="76">
        <f t="shared" si="133"/>
        <v>34</v>
      </c>
      <c r="AL625" s="76">
        <f t="shared" si="133"/>
        <v>26</v>
      </c>
      <c r="AM625" s="76">
        <f t="shared" si="133"/>
        <v>4</v>
      </c>
      <c r="AN625" s="76">
        <f t="shared" si="133"/>
        <v>23</v>
      </c>
      <c r="AO625" s="76">
        <f t="shared" si="133"/>
        <v>11</v>
      </c>
      <c r="AP625" s="76">
        <f t="shared" si="133"/>
        <v>41</v>
      </c>
      <c r="AQ625" s="76">
        <f t="shared" si="133"/>
        <v>1309</v>
      </c>
      <c r="AR625" s="76">
        <f t="shared" si="133"/>
        <v>131</v>
      </c>
      <c r="AS625" s="76">
        <f t="shared" si="133"/>
        <v>105</v>
      </c>
      <c r="AT625" s="76">
        <f t="shared" si="133"/>
        <v>558</v>
      </c>
      <c r="AU625" s="76">
        <f t="shared" si="133"/>
        <v>83</v>
      </c>
    </row>
    <row r="626" spans="1:47" s="71" customFormat="1">
      <c r="A626" s="87">
        <v>301</v>
      </c>
      <c r="B626" s="87">
        <v>636</v>
      </c>
      <c r="C626" s="87" t="s">
        <v>706</v>
      </c>
      <c r="D626" s="82">
        <f t="shared" si="121"/>
        <v>1437</v>
      </c>
      <c r="E626" s="76">
        <v>14</v>
      </c>
      <c r="F626" s="76">
        <v>31</v>
      </c>
      <c r="G626" s="76">
        <v>11</v>
      </c>
      <c r="H626" s="76">
        <v>24</v>
      </c>
      <c r="I626" s="76">
        <v>25</v>
      </c>
      <c r="J626" s="76">
        <v>20</v>
      </c>
      <c r="K626" s="76">
        <v>21</v>
      </c>
      <c r="L626" s="76">
        <v>14</v>
      </c>
      <c r="M626" s="76">
        <v>14</v>
      </c>
      <c r="N626" s="76">
        <v>26</v>
      </c>
      <c r="O626" s="76">
        <v>27</v>
      </c>
      <c r="P626" s="76">
        <v>30</v>
      </c>
      <c r="Q626" s="76">
        <v>31</v>
      </c>
      <c r="R626" s="76">
        <v>32</v>
      </c>
      <c r="S626" s="76">
        <v>26</v>
      </c>
      <c r="T626" s="76">
        <v>18</v>
      </c>
      <c r="U626" s="76">
        <v>22</v>
      </c>
      <c r="V626" s="76">
        <v>27</v>
      </c>
      <c r="W626" s="76">
        <v>30</v>
      </c>
      <c r="X626" s="76">
        <v>32</v>
      </c>
      <c r="Y626" s="76">
        <v>125</v>
      </c>
      <c r="Z626" s="76">
        <v>140</v>
      </c>
      <c r="AA626" s="76">
        <v>109</v>
      </c>
      <c r="AB626" s="76">
        <v>115</v>
      </c>
      <c r="AC626" s="76">
        <v>112</v>
      </c>
      <c r="AD626" s="76">
        <v>92</v>
      </c>
      <c r="AE626" s="76">
        <v>82</v>
      </c>
      <c r="AF626" s="76">
        <v>37</v>
      </c>
      <c r="AG626" s="76">
        <v>40</v>
      </c>
      <c r="AH626" s="76">
        <v>23</v>
      </c>
      <c r="AI626" s="76">
        <v>37</v>
      </c>
      <c r="AJ626" s="76">
        <v>24</v>
      </c>
      <c r="AK626" s="76">
        <v>15</v>
      </c>
      <c r="AL626" s="76">
        <v>11</v>
      </c>
      <c r="AM626" s="76">
        <v>3</v>
      </c>
      <c r="AN626" s="76">
        <v>15</v>
      </c>
      <c r="AO626" s="76">
        <v>6</v>
      </c>
      <c r="AP626" s="76">
        <v>21</v>
      </c>
      <c r="AQ626" s="76">
        <v>704</v>
      </c>
      <c r="AR626" s="76">
        <v>64</v>
      </c>
      <c r="AS626" s="76">
        <v>55</v>
      </c>
      <c r="AT626" s="76">
        <v>332</v>
      </c>
      <c r="AU626" s="76">
        <v>50</v>
      </c>
    </row>
    <row r="627" spans="1:47" s="71" customFormat="1">
      <c r="A627" s="87">
        <v>302</v>
      </c>
      <c r="B627" s="87">
        <v>637</v>
      </c>
      <c r="C627" s="87" t="s">
        <v>707</v>
      </c>
      <c r="D627" s="82">
        <f t="shared" si="121"/>
        <v>152</v>
      </c>
      <c r="E627" s="56">
        <v>3</v>
      </c>
      <c r="F627" s="56">
        <v>3</v>
      </c>
      <c r="G627" s="56">
        <v>4</v>
      </c>
      <c r="H627" s="56">
        <v>4</v>
      </c>
      <c r="I627" s="56">
        <v>4</v>
      </c>
      <c r="J627" s="56">
        <v>3</v>
      </c>
      <c r="K627" s="56">
        <v>3</v>
      </c>
      <c r="L627" s="56">
        <v>3</v>
      </c>
      <c r="M627" s="56">
        <v>3</v>
      </c>
      <c r="N627" s="56">
        <v>3</v>
      </c>
      <c r="O627" s="56">
        <v>3</v>
      </c>
      <c r="P627" s="56">
        <v>3</v>
      </c>
      <c r="Q627" s="56">
        <v>2</v>
      </c>
      <c r="R627" s="56">
        <v>2</v>
      </c>
      <c r="S627" s="56">
        <v>3</v>
      </c>
      <c r="T627" s="56">
        <v>3</v>
      </c>
      <c r="U627" s="56">
        <v>2</v>
      </c>
      <c r="V627" s="56">
        <v>2</v>
      </c>
      <c r="W627" s="56">
        <v>2</v>
      </c>
      <c r="X627" s="56">
        <v>2</v>
      </c>
      <c r="Y627" s="56">
        <v>10</v>
      </c>
      <c r="Z627" s="56">
        <v>10</v>
      </c>
      <c r="AA627" s="56">
        <v>10</v>
      </c>
      <c r="AB627" s="56">
        <v>9</v>
      </c>
      <c r="AC627" s="56">
        <v>7</v>
      </c>
      <c r="AD627" s="56">
        <v>7</v>
      </c>
      <c r="AE627" s="56">
        <v>6</v>
      </c>
      <c r="AF627" s="56">
        <v>7</v>
      </c>
      <c r="AG627" s="56">
        <v>7</v>
      </c>
      <c r="AH627" s="56">
        <v>7</v>
      </c>
      <c r="AI627" s="56">
        <v>5</v>
      </c>
      <c r="AJ627" s="56">
        <v>3</v>
      </c>
      <c r="AK627" s="56">
        <v>4</v>
      </c>
      <c r="AL627" s="56">
        <v>3</v>
      </c>
      <c r="AM627" s="56">
        <v>0</v>
      </c>
      <c r="AN627" s="56">
        <v>1</v>
      </c>
      <c r="AO627" s="56">
        <v>1</v>
      </c>
      <c r="AP627" s="56">
        <v>3</v>
      </c>
      <c r="AQ627" s="56">
        <v>70</v>
      </c>
      <c r="AR627" s="56">
        <v>8</v>
      </c>
      <c r="AS627" s="56">
        <v>6</v>
      </c>
      <c r="AT627" s="56">
        <v>26</v>
      </c>
      <c r="AU627" s="56">
        <v>4</v>
      </c>
    </row>
    <row r="628" spans="1:47" s="71" customFormat="1">
      <c r="A628" s="87">
        <v>303</v>
      </c>
      <c r="B628" s="87">
        <v>638</v>
      </c>
      <c r="C628" s="87" t="s">
        <v>708</v>
      </c>
      <c r="D628" s="82">
        <f t="shared" si="121"/>
        <v>372</v>
      </c>
      <c r="E628" s="56">
        <v>5</v>
      </c>
      <c r="F628" s="56">
        <v>5</v>
      </c>
      <c r="G628" s="56">
        <v>6</v>
      </c>
      <c r="H628" s="56">
        <v>5</v>
      </c>
      <c r="I628" s="56">
        <v>5</v>
      </c>
      <c r="J628" s="56">
        <v>7</v>
      </c>
      <c r="K628" s="56">
        <v>7</v>
      </c>
      <c r="L628" s="56">
        <v>7</v>
      </c>
      <c r="M628" s="56">
        <v>7</v>
      </c>
      <c r="N628" s="56">
        <v>7</v>
      </c>
      <c r="O628" s="56">
        <v>8</v>
      </c>
      <c r="P628" s="56">
        <v>8</v>
      </c>
      <c r="Q628" s="56">
        <v>8</v>
      </c>
      <c r="R628" s="56">
        <v>8</v>
      </c>
      <c r="S628" s="56">
        <v>7</v>
      </c>
      <c r="T628" s="56">
        <v>7</v>
      </c>
      <c r="U628" s="56">
        <v>6</v>
      </c>
      <c r="V628" s="56">
        <v>6</v>
      </c>
      <c r="W628" s="56">
        <v>6</v>
      </c>
      <c r="X628" s="56">
        <v>6</v>
      </c>
      <c r="Y628" s="56">
        <v>25</v>
      </c>
      <c r="Z628" s="56">
        <v>27</v>
      </c>
      <c r="AA628" s="56">
        <v>26</v>
      </c>
      <c r="AB628" s="56">
        <v>22</v>
      </c>
      <c r="AC628" s="56">
        <v>18</v>
      </c>
      <c r="AD628" s="56">
        <v>18</v>
      </c>
      <c r="AE628" s="56">
        <v>16</v>
      </c>
      <c r="AF628" s="56">
        <v>19</v>
      </c>
      <c r="AG628" s="56">
        <v>18</v>
      </c>
      <c r="AH628" s="56">
        <v>17</v>
      </c>
      <c r="AI628" s="56">
        <v>12</v>
      </c>
      <c r="AJ628" s="56">
        <v>9</v>
      </c>
      <c r="AK628" s="56">
        <v>8</v>
      </c>
      <c r="AL628" s="56">
        <v>6</v>
      </c>
      <c r="AM628" s="56">
        <v>0</v>
      </c>
      <c r="AN628" s="56">
        <v>2</v>
      </c>
      <c r="AO628" s="56">
        <v>2</v>
      </c>
      <c r="AP628" s="56">
        <v>7</v>
      </c>
      <c r="AQ628" s="56">
        <v>183</v>
      </c>
      <c r="AR628" s="56">
        <v>20</v>
      </c>
      <c r="AS628" s="56">
        <v>15</v>
      </c>
      <c r="AT628" s="56">
        <v>68</v>
      </c>
      <c r="AU628" s="56">
        <v>10</v>
      </c>
    </row>
    <row r="629" spans="1:47" s="71" customFormat="1">
      <c r="A629" s="87">
        <v>304</v>
      </c>
      <c r="B629" s="87">
        <v>639</v>
      </c>
      <c r="C629" s="87" t="s">
        <v>709</v>
      </c>
      <c r="D629" s="82">
        <f t="shared" si="121"/>
        <v>649</v>
      </c>
      <c r="E629" s="87">
        <v>12</v>
      </c>
      <c r="F629" s="87">
        <v>11</v>
      </c>
      <c r="G629" s="87">
        <v>13</v>
      </c>
      <c r="H629" s="87">
        <v>12</v>
      </c>
      <c r="I629" s="87">
        <v>12</v>
      </c>
      <c r="J629" s="87">
        <v>13</v>
      </c>
      <c r="K629" s="87">
        <v>14</v>
      </c>
      <c r="L629" s="87">
        <v>14</v>
      </c>
      <c r="M629" s="87">
        <v>4</v>
      </c>
      <c r="N629" s="87">
        <v>13</v>
      </c>
      <c r="O629" s="87">
        <v>15</v>
      </c>
      <c r="P629" s="87">
        <v>9</v>
      </c>
      <c r="Q629" s="87">
        <v>10</v>
      </c>
      <c r="R629" s="87">
        <v>10</v>
      </c>
      <c r="S629" s="87">
        <v>10</v>
      </c>
      <c r="T629" s="87">
        <v>13</v>
      </c>
      <c r="U629" s="87">
        <v>8</v>
      </c>
      <c r="V629" s="87">
        <v>11</v>
      </c>
      <c r="W629" s="87">
        <v>11</v>
      </c>
      <c r="X629" s="87">
        <v>12</v>
      </c>
      <c r="Y629" s="87">
        <v>49</v>
      </c>
      <c r="Z629" s="87">
        <v>52</v>
      </c>
      <c r="AA629" s="87">
        <v>51</v>
      </c>
      <c r="AB629" s="87">
        <v>43</v>
      </c>
      <c r="AC629" s="87">
        <v>34</v>
      </c>
      <c r="AD629" s="87">
        <v>34</v>
      </c>
      <c r="AE629" s="87">
        <v>31</v>
      </c>
      <c r="AF629" s="87">
        <v>36</v>
      </c>
      <c r="AG629" s="87">
        <v>36</v>
      </c>
      <c r="AH629" s="87">
        <v>20</v>
      </c>
      <c r="AI629" s="87">
        <v>13</v>
      </c>
      <c r="AJ629" s="87">
        <v>10</v>
      </c>
      <c r="AK629" s="87">
        <v>7</v>
      </c>
      <c r="AL629" s="87">
        <v>6</v>
      </c>
      <c r="AM629" s="87">
        <v>1</v>
      </c>
      <c r="AN629" s="87">
        <v>5</v>
      </c>
      <c r="AO629" s="87">
        <v>2</v>
      </c>
      <c r="AP629" s="87">
        <v>10</v>
      </c>
      <c r="AQ629" s="87">
        <v>352</v>
      </c>
      <c r="AR629" s="87">
        <v>39</v>
      </c>
      <c r="AS629" s="87">
        <v>29</v>
      </c>
      <c r="AT629" s="87">
        <v>132</v>
      </c>
      <c r="AU629" s="87">
        <v>19</v>
      </c>
    </row>
    <row r="630" spans="1:47" s="71" customFormat="1">
      <c r="A630" s="87" t="s">
        <v>103</v>
      </c>
      <c r="B630" s="87">
        <v>640</v>
      </c>
      <c r="C630" s="87" t="s">
        <v>104</v>
      </c>
      <c r="D630" s="82">
        <f t="shared" si="121"/>
        <v>1530</v>
      </c>
      <c r="E630" s="76">
        <v>49</v>
      </c>
      <c r="F630" s="76">
        <v>38</v>
      </c>
      <c r="G630" s="76">
        <v>31</v>
      </c>
      <c r="H630" s="76">
        <v>25</v>
      </c>
      <c r="I630" s="76">
        <v>30</v>
      </c>
      <c r="J630" s="76">
        <v>29</v>
      </c>
      <c r="K630" s="76">
        <v>26</v>
      </c>
      <c r="L630" s="76">
        <v>26</v>
      </c>
      <c r="M630" s="76">
        <v>19</v>
      </c>
      <c r="N630" s="76">
        <v>25</v>
      </c>
      <c r="O630" s="76">
        <v>28</v>
      </c>
      <c r="P630" s="76">
        <v>24</v>
      </c>
      <c r="Q630" s="76">
        <v>22</v>
      </c>
      <c r="R630" s="76">
        <v>21</v>
      </c>
      <c r="S630" s="76">
        <v>18</v>
      </c>
      <c r="T630" s="76">
        <v>29</v>
      </c>
      <c r="U630" s="76">
        <v>17</v>
      </c>
      <c r="V630" s="76">
        <v>19</v>
      </c>
      <c r="W630" s="76">
        <v>17</v>
      </c>
      <c r="X630" s="76">
        <v>23</v>
      </c>
      <c r="Y630" s="76">
        <v>87</v>
      </c>
      <c r="Z630" s="76">
        <v>96</v>
      </c>
      <c r="AA630" s="76">
        <v>157</v>
      </c>
      <c r="AB630" s="76">
        <v>125</v>
      </c>
      <c r="AC630" s="76">
        <v>85</v>
      </c>
      <c r="AD630" s="76">
        <v>80</v>
      </c>
      <c r="AE630" s="76">
        <v>78</v>
      </c>
      <c r="AF630" s="76">
        <v>93</v>
      </c>
      <c r="AG630" s="76">
        <v>54</v>
      </c>
      <c r="AH630" s="76">
        <v>49</v>
      </c>
      <c r="AI630" s="76">
        <v>33</v>
      </c>
      <c r="AJ630" s="76">
        <v>36</v>
      </c>
      <c r="AK630" s="76">
        <v>27</v>
      </c>
      <c r="AL630" s="76">
        <v>14</v>
      </c>
      <c r="AM630" s="56">
        <v>3</v>
      </c>
      <c r="AN630" s="56">
        <v>29</v>
      </c>
      <c r="AO630" s="56">
        <v>20</v>
      </c>
      <c r="AP630" s="56">
        <v>59</v>
      </c>
      <c r="AQ630" s="56">
        <v>751</v>
      </c>
      <c r="AR630" s="56">
        <v>60</v>
      </c>
      <c r="AS630" s="56">
        <v>54</v>
      </c>
      <c r="AT630" s="56">
        <v>283</v>
      </c>
      <c r="AU630" s="56">
        <v>68</v>
      </c>
    </row>
    <row r="631" spans="1:47" s="71" customFormat="1">
      <c r="A631" s="87">
        <v>301</v>
      </c>
      <c r="B631" s="87">
        <v>640</v>
      </c>
      <c r="C631" s="87" t="s">
        <v>710</v>
      </c>
      <c r="D631" s="82">
        <f t="shared" si="121"/>
        <v>1530</v>
      </c>
      <c r="E631" s="76">
        <v>49</v>
      </c>
      <c r="F631" s="76">
        <v>38</v>
      </c>
      <c r="G631" s="76">
        <v>31</v>
      </c>
      <c r="H631" s="76">
        <v>25</v>
      </c>
      <c r="I631" s="76">
        <v>30</v>
      </c>
      <c r="J631" s="76">
        <v>29</v>
      </c>
      <c r="K631" s="76">
        <v>26</v>
      </c>
      <c r="L631" s="76">
        <v>26</v>
      </c>
      <c r="M631" s="76">
        <v>19</v>
      </c>
      <c r="N631" s="76">
        <v>25</v>
      </c>
      <c r="O631" s="76">
        <v>28</v>
      </c>
      <c r="P631" s="76">
        <v>24</v>
      </c>
      <c r="Q631" s="76">
        <v>22</v>
      </c>
      <c r="R631" s="76">
        <v>21</v>
      </c>
      <c r="S631" s="76">
        <v>18</v>
      </c>
      <c r="T631" s="76">
        <v>29</v>
      </c>
      <c r="U631" s="76">
        <v>17</v>
      </c>
      <c r="V631" s="76">
        <v>19</v>
      </c>
      <c r="W631" s="76">
        <v>17</v>
      </c>
      <c r="X631" s="76">
        <v>23</v>
      </c>
      <c r="Y631" s="76">
        <v>87</v>
      </c>
      <c r="Z631" s="76">
        <v>96</v>
      </c>
      <c r="AA631" s="76">
        <v>157</v>
      </c>
      <c r="AB631" s="76">
        <v>125</v>
      </c>
      <c r="AC631" s="76">
        <v>85</v>
      </c>
      <c r="AD631" s="76">
        <v>80</v>
      </c>
      <c r="AE631" s="76">
        <v>78</v>
      </c>
      <c r="AF631" s="76">
        <v>93</v>
      </c>
      <c r="AG631" s="76">
        <v>54</v>
      </c>
      <c r="AH631" s="76">
        <v>49</v>
      </c>
      <c r="AI631" s="76">
        <v>33</v>
      </c>
      <c r="AJ631" s="76">
        <v>36</v>
      </c>
      <c r="AK631" s="76">
        <v>27</v>
      </c>
      <c r="AL631" s="76">
        <v>14</v>
      </c>
      <c r="AM631" s="56">
        <v>3</v>
      </c>
      <c r="AN631" s="56">
        <v>29</v>
      </c>
      <c r="AO631" s="56">
        <v>20</v>
      </c>
      <c r="AP631" s="56">
        <v>59</v>
      </c>
      <c r="AQ631" s="56">
        <v>751</v>
      </c>
      <c r="AR631" s="56">
        <v>60</v>
      </c>
      <c r="AS631" s="56">
        <v>54</v>
      </c>
      <c r="AT631" s="56">
        <v>283</v>
      </c>
      <c r="AU631" s="56">
        <v>68</v>
      </c>
    </row>
    <row r="632" spans="1:47" s="71" customFormat="1">
      <c r="A632" s="87" t="s">
        <v>115</v>
      </c>
      <c r="B632" s="87">
        <v>641</v>
      </c>
      <c r="C632" s="87" t="s">
        <v>116</v>
      </c>
      <c r="D632" s="82">
        <f t="shared" si="121"/>
        <v>5548</v>
      </c>
      <c r="E632" s="88">
        <f>SUM(E633:E638)</f>
        <v>143</v>
      </c>
      <c r="F632" s="88">
        <f t="shared" ref="F632:AU632" si="134">SUM(F633:F638)</f>
        <v>99</v>
      </c>
      <c r="G632" s="88">
        <f t="shared" si="134"/>
        <v>87</v>
      </c>
      <c r="H632" s="88">
        <f t="shared" si="134"/>
        <v>104</v>
      </c>
      <c r="I632" s="88">
        <f t="shared" si="134"/>
        <v>100</v>
      </c>
      <c r="J632" s="88">
        <f t="shared" si="134"/>
        <v>85</v>
      </c>
      <c r="K632" s="88">
        <f t="shared" si="134"/>
        <v>88</v>
      </c>
      <c r="L632" s="88">
        <f t="shared" si="134"/>
        <v>99</v>
      </c>
      <c r="M632" s="88">
        <f t="shared" si="134"/>
        <v>92</v>
      </c>
      <c r="N632" s="88">
        <f t="shared" si="134"/>
        <v>87</v>
      </c>
      <c r="O632" s="88">
        <f t="shared" si="134"/>
        <v>98</v>
      </c>
      <c r="P632" s="88">
        <f t="shared" si="134"/>
        <v>90</v>
      </c>
      <c r="Q632" s="88">
        <f t="shared" si="134"/>
        <v>101</v>
      </c>
      <c r="R632" s="88">
        <f t="shared" si="134"/>
        <v>100</v>
      </c>
      <c r="S632" s="88">
        <f t="shared" si="134"/>
        <v>111</v>
      </c>
      <c r="T632" s="88">
        <f t="shared" si="134"/>
        <v>101</v>
      </c>
      <c r="U632" s="88">
        <f t="shared" si="134"/>
        <v>95</v>
      </c>
      <c r="V632" s="88">
        <f t="shared" si="134"/>
        <v>91</v>
      </c>
      <c r="W632" s="88">
        <f t="shared" si="134"/>
        <v>84</v>
      </c>
      <c r="X632" s="88">
        <f t="shared" si="134"/>
        <v>118</v>
      </c>
      <c r="Y632" s="88">
        <f t="shared" si="134"/>
        <v>482</v>
      </c>
      <c r="Z632" s="88">
        <f t="shared" si="134"/>
        <v>529</v>
      </c>
      <c r="AA632" s="88">
        <f t="shared" si="134"/>
        <v>432</v>
      </c>
      <c r="AB632" s="88">
        <f t="shared" si="134"/>
        <v>371</v>
      </c>
      <c r="AC632" s="88">
        <f t="shared" si="134"/>
        <v>337</v>
      </c>
      <c r="AD632" s="88">
        <f t="shared" si="134"/>
        <v>293</v>
      </c>
      <c r="AE632" s="88">
        <f t="shared" si="134"/>
        <v>295</v>
      </c>
      <c r="AF632" s="88">
        <f t="shared" si="134"/>
        <v>199</v>
      </c>
      <c r="AG632" s="88">
        <f t="shared" si="134"/>
        <v>162</v>
      </c>
      <c r="AH632" s="88">
        <f t="shared" si="134"/>
        <v>153</v>
      </c>
      <c r="AI632" s="88">
        <f t="shared" si="134"/>
        <v>119</v>
      </c>
      <c r="AJ632" s="88">
        <f t="shared" si="134"/>
        <v>97</v>
      </c>
      <c r="AK632" s="88">
        <f t="shared" si="134"/>
        <v>58</v>
      </c>
      <c r="AL632" s="88">
        <f t="shared" si="134"/>
        <v>48</v>
      </c>
      <c r="AM632" s="88">
        <f t="shared" si="134"/>
        <v>6</v>
      </c>
      <c r="AN632" s="88">
        <f t="shared" si="134"/>
        <v>72</v>
      </c>
      <c r="AO632" s="88">
        <f t="shared" si="134"/>
        <v>71</v>
      </c>
      <c r="AP632" s="88">
        <f t="shared" si="134"/>
        <v>172</v>
      </c>
      <c r="AQ632" s="88">
        <f t="shared" si="134"/>
        <v>2798</v>
      </c>
      <c r="AR632" s="88">
        <f t="shared" si="134"/>
        <v>241</v>
      </c>
      <c r="AS632" s="88">
        <f t="shared" si="134"/>
        <v>226</v>
      </c>
      <c r="AT632" s="88">
        <f t="shared" si="134"/>
        <v>1230</v>
      </c>
      <c r="AU632" s="88">
        <f t="shared" si="134"/>
        <v>164</v>
      </c>
    </row>
    <row r="633" spans="1:47" s="71" customFormat="1">
      <c r="A633" s="87">
        <v>201</v>
      </c>
      <c r="B633" s="87">
        <v>641</v>
      </c>
      <c r="C633" s="87" t="s">
        <v>711</v>
      </c>
      <c r="D633" s="82">
        <f t="shared" si="121"/>
        <v>1125</v>
      </c>
      <c r="E633" s="76">
        <v>50</v>
      </c>
      <c r="F633" s="76">
        <v>22</v>
      </c>
      <c r="G633" s="76">
        <v>11</v>
      </c>
      <c r="H633" s="76">
        <v>27</v>
      </c>
      <c r="I633" s="76">
        <v>15</v>
      </c>
      <c r="J633" s="76">
        <v>15</v>
      </c>
      <c r="K633" s="76">
        <v>17</v>
      </c>
      <c r="L633" s="76">
        <v>16</v>
      </c>
      <c r="M633" s="76">
        <v>6</v>
      </c>
      <c r="N633" s="76">
        <v>12</v>
      </c>
      <c r="O633" s="76">
        <v>15</v>
      </c>
      <c r="P633" s="76">
        <v>19</v>
      </c>
      <c r="Q633" s="76">
        <v>21</v>
      </c>
      <c r="R633" s="76">
        <v>26</v>
      </c>
      <c r="S633" s="76">
        <v>26</v>
      </c>
      <c r="T633" s="76">
        <v>13</v>
      </c>
      <c r="U633" s="76">
        <v>6</v>
      </c>
      <c r="V633" s="76">
        <v>15</v>
      </c>
      <c r="W633" s="76">
        <v>6</v>
      </c>
      <c r="X633" s="76">
        <v>59</v>
      </c>
      <c r="Y633" s="76">
        <v>93</v>
      </c>
      <c r="Z633" s="76">
        <v>206</v>
      </c>
      <c r="AA633" s="76">
        <v>99</v>
      </c>
      <c r="AB633" s="76">
        <v>28</v>
      </c>
      <c r="AC633" s="76">
        <v>74</v>
      </c>
      <c r="AD633" s="76">
        <v>42</v>
      </c>
      <c r="AE633" s="76">
        <v>77</v>
      </c>
      <c r="AF633" s="76">
        <v>14</v>
      </c>
      <c r="AG633" s="76">
        <v>15</v>
      </c>
      <c r="AH633" s="76">
        <v>20</v>
      </c>
      <c r="AI633" s="76">
        <v>19</v>
      </c>
      <c r="AJ633" s="76">
        <v>17</v>
      </c>
      <c r="AK633" s="76">
        <v>16</v>
      </c>
      <c r="AL633" s="76">
        <v>8</v>
      </c>
      <c r="AM633" s="76">
        <v>3</v>
      </c>
      <c r="AN633" s="76">
        <v>31</v>
      </c>
      <c r="AO633" s="76">
        <v>34</v>
      </c>
      <c r="AP633" s="76">
        <v>83</v>
      </c>
      <c r="AQ633" s="76">
        <v>241</v>
      </c>
      <c r="AR633" s="76">
        <v>30</v>
      </c>
      <c r="AS633" s="76">
        <v>28</v>
      </c>
      <c r="AT633" s="76">
        <v>193</v>
      </c>
      <c r="AU633" s="76">
        <v>36</v>
      </c>
    </row>
    <row r="634" spans="1:47" s="71" customFormat="1">
      <c r="A634" s="87">
        <v>301</v>
      </c>
      <c r="B634" s="87">
        <v>642</v>
      </c>
      <c r="C634" s="87" t="s">
        <v>712</v>
      </c>
      <c r="D634" s="82">
        <f t="shared" si="121"/>
        <v>1179</v>
      </c>
      <c r="E634" s="56">
        <v>25</v>
      </c>
      <c r="F634" s="56">
        <v>21</v>
      </c>
      <c r="G634" s="56">
        <v>23</v>
      </c>
      <c r="H634" s="56">
        <v>23</v>
      </c>
      <c r="I634" s="56">
        <v>23</v>
      </c>
      <c r="J634" s="56">
        <v>21</v>
      </c>
      <c r="K634" s="56">
        <v>21</v>
      </c>
      <c r="L634" s="56">
        <v>20</v>
      </c>
      <c r="M634" s="56">
        <v>22</v>
      </c>
      <c r="N634" s="56">
        <v>25</v>
      </c>
      <c r="O634" s="56">
        <v>20</v>
      </c>
      <c r="P634" s="56">
        <v>17</v>
      </c>
      <c r="Q634" s="56">
        <v>18</v>
      </c>
      <c r="R634" s="56">
        <v>25</v>
      </c>
      <c r="S634" s="56">
        <v>25</v>
      </c>
      <c r="T634" s="56">
        <v>27</v>
      </c>
      <c r="U634" s="56">
        <v>24</v>
      </c>
      <c r="V634" s="56">
        <v>23</v>
      </c>
      <c r="W634" s="56">
        <v>24</v>
      </c>
      <c r="X634" s="56">
        <v>12</v>
      </c>
      <c r="Y634" s="56">
        <v>106</v>
      </c>
      <c r="Z634" s="56">
        <v>98</v>
      </c>
      <c r="AA634" s="56">
        <v>91</v>
      </c>
      <c r="AB634" s="56">
        <v>94</v>
      </c>
      <c r="AC634" s="56">
        <v>72</v>
      </c>
      <c r="AD634" s="56">
        <v>68</v>
      </c>
      <c r="AE634" s="56">
        <v>51</v>
      </c>
      <c r="AF634" s="56">
        <v>48</v>
      </c>
      <c r="AG634" s="56">
        <v>24</v>
      </c>
      <c r="AH634" s="56">
        <v>25</v>
      </c>
      <c r="AI634" s="56">
        <v>18</v>
      </c>
      <c r="AJ634" s="56">
        <v>25</v>
      </c>
      <c r="AK634" s="56">
        <v>10</v>
      </c>
      <c r="AL634" s="56">
        <v>10</v>
      </c>
      <c r="AM634" s="56">
        <v>0</v>
      </c>
      <c r="AN634" s="56">
        <v>11</v>
      </c>
      <c r="AO634" s="56">
        <v>10</v>
      </c>
      <c r="AP634" s="56">
        <v>24</v>
      </c>
      <c r="AQ634" s="56">
        <v>751</v>
      </c>
      <c r="AR634" s="56">
        <v>57</v>
      </c>
      <c r="AS634" s="56">
        <v>54</v>
      </c>
      <c r="AT634" s="56">
        <v>283</v>
      </c>
      <c r="AU634" s="56">
        <v>35</v>
      </c>
    </row>
    <row r="635" spans="1:47" s="71" customFormat="1">
      <c r="A635" s="87">
        <v>302</v>
      </c>
      <c r="B635" s="87">
        <v>643</v>
      </c>
      <c r="C635" s="87" t="s">
        <v>713</v>
      </c>
      <c r="D635" s="82">
        <f t="shared" si="121"/>
        <v>532</v>
      </c>
      <c r="E635" s="56">
        <v>10</v>
      </c>
      <c r="F635" s="56">
        <v>8</v>
      </c>
      <c r="G635" s="56">
        <v>9</v>
      </c>
      <c r="H635" s="56">
        <v>9</v>
      </c>
      <c r="I635" s="56">
        <v>9</v>
      </c>
      <c r="J635" s="56">
        <v>8</v>
      </c>
      <c r="K635" s="56">
        <v>12</v>
      </c>
      <c r="L635" s="56">
        <v>10</v>
      </c>
      <c r="M635" s="56">
        <v>12</v>
      </c>
      <c r="N635" s="56">
        <v>8</v>
      </c>
      <c r="O635" s="56">
        <v>9</v>
      </c>
      <c r="P635" s="56">
        <v>13</v>
      </c>
      <c r="Q635" s="56">
        <v>13</v>
      </c>
      <c r="R635" s="56">
        <v>12</v>
      </c>
      <c r="S635" s="56">
        <v>11</v>
      </c>
      <c r="T635" s="56">
        <v>10</v>
      </c>
      <c r="U635" s="56">
        <v>9</v>
      </c>
      <c r="V635" s="56">
        <v>9</v>
      </c>
      <c r="W635" s="56">
        <v>8</v>
      </c>
      <c r="X635" s="56">
        <v>8</v>
      </c>
      <c r="Y635" s="56">
        <v>40</v>
      </c>
      <c r="Z635" s="56">
        <v>37</v>
      </c>
      <c r="AA635" s="56">
        <v>34</v>
      </c>
      <c r="AB635" s="56">
        <v>35</v>
      </c>
      <c r="AC635" s="56">
        <v>27</v>
      </c>
      <c r="AD635" s="56">
        <v>26</v>
      </c>
      <c r="AE635" s="56">
        <v>25</v>
      </c>
      <c r="AF635" s="56">
        <v>22</v>
      </c>
      <c r="AG635" s="56">
        <v>22</v>
      </c>
      <c r="AH635" s="56">
        <v>21</v>
      </c>
      <c r="AI635" s="56">
        <v>15</v>
      </c>
      <c r="AJ635" s="56">
        <v>12</v>
      </c>
      <c r="AK635" s="56">
        <v>10</v>
      </c>
      <c r="AL635" s="56">
        <v>9</v>
      </c>
      <c r="AM635" s="56">
        <v>0</v>
      </c>
      <c r="AN635" s="56">
        <v>4</v>
      </c>
      <c r="AO635" s="56">
        <v>4</v>
      </c>
      <c r="AP635" s="56">
        <v>9</v>
      </c>
      <c r="AQ635" s="56">
        <v>282</v>
      </c>
      <c r="AR635" s="56">
        <v>22</v>
      </c>
      <c r="AS635" s="56">
        <v>20</v>
      </c>
      <c r="AT635" s="56">
        <v>106</v>
      </c>
      <c r="AU635" s="56">
        <v>13</v>
      </c>
    </row>
    <row r="636" spans="1:47" s="71" customFormat="1">
      <c r="A636" s="87">
        <v>303</v>
      </c>
      <c r="B636" s="87">
        <v>644</v>
      </c>
      <c r="C636" s="87" t="s">
        <v>714</v>
      </c>
      <c r="D636" s="82">
        <f t="shared" si="121"/>
        <v>481</v>
      </c>
      <c r="E636" s="56">
        <v>10</v>
      </c>
      <c r="F636" s="56">
        <v>7</v>
      </c>
      <c r="G636" s="56">
        <v>8</v>
      </c>
      <c r="H636" s="56">
        <v>8</v>
      </c>
      <c r="I636" s="56">
        <v>8</v>
      </c>
      <c r="J636" s="56">
        <v>7</v>
      </c>
      <c r="K636" s="56">
        <v>11</v>
      </c>
      <c r="L636" s="56">
        <v>9</v>
      </c>
      <c r="M636" s="56">
        <v>11</v>
      </c>
      <c r="N636" s="56">
        <v>11</v>
      </c>
      <c r="O636" s="56">
        <v>10</v>
      </c>
      <c r="P636" s="56">
        <v>11</v>
      </c>
      <c r="Q636" s="56">
        <v>11</v>
      </c>
      <c r="R636" s="56">
        <v>10</v>
      </c>
      <c r="S636" s="56">
        <v>10</v>
      </c>
      <c r="T636" s="56">
        <v>9</v>
      </c>
      <c r="U636" s="56">
        <v>8</v>
      </c>
      <c r="V636" s="56">
        <v>8</v>
      </c>
      <c r="W636" s="56">
        <v>8</v>
      </c>
      <c r="X636" s="56">
        <v>7</v>
      </c>
      <c r="Y636" s="56">
        <v>35</v>
      </c>
      <c r="Z636" s="56">
        <v>33</v>
      </c>
      <c r="AA636" s="56">
        <v>30</v>
      </c>
      <c r="AB636" s="56">
        <v>31</v>
      </c>
      <c r="AC636" s="56">
        <v>24</v>
      </c>
      <c r="AD636" s="56">
        <v>23</v>
      </c>
      <c r="AE636" s="56">
        <v>22</v>
      </c>
      <c r="AF636" s="56">
        <v>19</v>
      </c>
      <c r="AG636" s="56">
        <v>21</v>
      </c>
      <c r="AH636" s="56">
        <v>18</v>
      </c>
      <c r="AI636" s="56">
        <v>13</v>
      </c>
      <c r="AJ636" s="56">
        <v>11</v>
      </c>
      <c r="AK636" s="56">
        <v>11</v>
      </c>
      <c r="AL636" s="56">
        <v>8</v>
      </c>
      <c r="AM636" s="56">
        <v>0</v>
      </c>
      <c r="AN636" s="56">
        <v>4</v>
      </c>
      <c r="AO636" s="56">
        <v>3</v>
      </c>
      <c r="AP636" s="56">
        <v>8</v>
      </c>
      <c r="AQ636" s="56">
        <v>251</v>
      </c>
      <c r="AR636" s="56">
        <v>19</v>
      </c>
      <c r="AS636" s="56">
        <v>18</v>
      </c>
      <c r="AT636" s="56">
        <v>94</v>
      </c>
      <c r="AU636" s="56">
        <v>12</v>
      </c>
    </row>
    <row r="637" spans="1:47" s="71" customFormat="1">
      <c r="A637" s="87">
        <v>304</v>
      </c>
      <c r="B637" s="87">
        <v>645</v>
      </c>
      <c r="C637" s="87" t="s">
        <v>715</v>
      </c>
      <c r="D637" s="82">
        <f t="shared" si="121"/>
        <v>1746</v>
      </c>
      <c r="E637" s="56">
        <v>38</v>
      </c>
      <c r="F637" s="56">
        <v>33</v>
      </c>
      <c r="G637" s="56">
        <v>27</v>
      </c>
      <c r="H637" s="56">
        <v>28</v>
      </c>
      <c r="I637" s="56">
        <v>36</v>
      </c>
      <c r="J637" s="56">
        <v>26</v>
      </c>
      <c r="K637" s="56">
        <v>22</v>
      </c>
      <c r="L637" s="56">
        <v>38</v>
      </c>
      <c r="M637" s="56">
        <v>35</v>
      </c>
      <c r="N637" s="56">
        <v>25</v>
      </c>
      <c r="O637" s="56">
        <v>36</v>
      </c>
      <c r="P637" s="56">
        <v>20</v>
      </c>
      <c r="Q637" s="56">
        <v>25</v>
      </c>
      <c r="R637" s="56">
        <v>17</v>
      </c>
      <c r="S637" s="56">
        <v>28</v>
      </c>
      <c r="T637" s="56">
        <v>32</v>
      </c>
      <c r="U637" s="56">
        <v>39</v>
      </c>
      <c r="V637" s="56">
        <v>27</v>
      </c>
      <c r="W637" s="56">
        <v>30</v>
      </c>
      <c r="X637" s="56">
        <v>24</v>
      </c>
      <c r="Y637" s="56">
        <v>168</v>
      </c>
      <c r="Z637" s="56">
        <v>118</v>
      </c>
      <c r="AA637" s="56">
        <v>144</v>
      </c>
      <c r="AB637" s="56">
        <v>148</v>
      </c>
      <c r="AC637" s="56">
        <v>113</v>
      </c>
      <c r="AD637" s="56">
        <v>108</v>
      </c>
      <c r="AE637" s="56">
        <v>95</v>
      </c>
      <c r="AF637" s="56">
        <v>74</v>
      </c>
      <c r="AG637" s="56">
        <v>56</v>
      </c>
      <c r="AH637" s="56">
        <v>58</v>
      </c>
      <c r="AI637" s="56">
        <v>44</v>
      </c>
      <c r="AJ637" s="56">
        <v>20</v>
      </c>
      <c r="AK637" s="56">
        <v>7</v>
      </c>
      <c r="AL637" s="56">
        <v>7</v>
      </c>
      <c r="AM637" s="56">
        <v>2</v>
      </c>
      <c r="AN637" s="56">
        <v>18</v>
      </c>
      <c r="AO637" s="56">
        <v>16</v>
      </c>
      <c r="AP637" s="56">
        <v>39</v>
      </c>
      <c r="AQ637" s="56">
        <v>991</v>
      </c>
      <c r="AR637" s="56">
        <v>91</v>
      </c>
      <c r="AS637" s="56">
        <v>86</v>
      </c>
      <c r="AT637" s="56">
        <v>448</v>
      </c>
      <c r="AU637" s="56">
        <v>55</v>
      </c>
    </row>
    <row r="638" spans="1:47" s="71" customFormat="1">
      <c r="A638" s="87">
        <v>305</v>
      </c>
      <c r="B638" s="87">
        <v>6738</v>
      </c>
      <c r="C638" s="87" t="s">
        <v>716</v>
      </c>
      <c r="D638" s="82">
        <f t="shared" si="121"/>
        <v>485</v>
      </c>
      <c r="E638" s="87">
        <v>10</v>
      </c>
      <c r="F638" s="87">
        <v>8</v>
      </c>
      <c r="G638" s="87">
        <v>9</v>
      </c>
      <c r="H638" s="87">
        <v>9</v>
      </c>
      <c r="I638" s="87">
        <v>9</v>
      </c>
      <c r="J638" s="87">
        <v>8</v>
      </c>
      <c r="K638" s="87">
        <v>5</v>
      </c>
      <c r="L638" s="87">
        <v>6</v>
      </c>
      <c r="M638" s="87">
        <v>6</v>
      </c>
      <c r="N638" s="87">
        <v>6</v>
      </c>
      <c r="O638" s="87">
        <v>8</v>
      </c>
      <c r="P638" s="87">
        <v>10</v>
      </c>
      <c r="Q638" s="87">
        <v>13</v>
      </c>
      <c r="R638" s="87">
        <v>10</v>
      </c>
      <c r="S638" s="87">
        <v>11</v>
      </c>
      <c r="T638" s="87">
        <v>10</v>
      </c>
      <c r="U638" s="87">
        <v>9</v>
      </c>
      <c r="V638" s="87">
        <v>9</v>
      </c>
      <c r="W638" s="87">
        <v>8</v>
      </c>
      <c r="X638" s="87">
        <v>8</v>
      </c>
      <c r="Y638" s="87">
        <v>40</v>
      </c>
      <c r="Z638" s="87">
        <v>37</v>
      </c>
      <c r="AA638" s="87">
        <v>34</v>
      </c>
      <c r="AB638" s="87">
        <v>35</v>
      </c>
      <c r="AC638" s="87">
        <v>27</v>
      </c>
      <c r="AD638" s="87">
        <v>26</v>
      </c>
      <c r="AE638" s="87">
        <v>25</v>
      </c>
      <c r="AF638" s="87">
        <v>22</v>
      </c>
      <c r="AG638" s="87">
        <v>24</v>
      </c>
      <c r="AH638" s="87">
        <v>11</v>
      </c>
      <c r="AI638" s="87">
        <v>10</v>
      </c>
      <c r="AJ638" s="87">
        <v>12</v>
      </c>
      <c r="AK638" s="87">
        <v>4</v>
      </c>
      <c r="AL638" s="87">
        <v>6</v>
      </c>
      <c r="AM638" s="87">
        <v>1</v>
      </c>
      <c r="AN638" s="87">
        <v>4</v>
      </c>
      <c r="AO638" s="87">
        <v>4</v>
      </c>
      <c r="AP638" s="87">
        <v>9</v>
      </c>
      <c r="AQ638" s="87">
        <v>282</v>
      </c>
      <c r="AR638" s="87">
        <v>22</v>
      </c>
      <c r="AS638" s="87">
        <v>20</v>
      </c>
      <c r="AT638" s="87">
        <v>106</v>
      </c>
      <c r="AU638" s="87">
        <v>13</v>
      </c>
    </row>
    <row r="639" spans="1:47" s="71" customFormat="1">
      <c r="A639" s="45"/>
      <c r="B639" s="45"/>
      <c r="C639" s="45" t="s">
        <v>281</v>
      </c>
      <c r="D639" s="122">
        <f t="shared" si="121"/>
        <v>4774</v>
      </c>
      <c r="E639" s="50">
        <f>+E640+E642+E646+E650+E652+E654</f>
        <v>71</v>
      </c>
      <c r="F639" s="50">
        <f t="shared" ref="F639:AU639" si="135">+F640+F642+F646+F650+F652+F654</f>
        <v>58</v>
      </c>
      <c r="G639" s="50">
        <f t="shared" si="135"/>
        <v>55</v>
      </c>
      <c r="H639" s="50">
        <f t="shared" si="135"/>
        <v>61</v>
      </c>
      <c r="I639" s="50">
        <f t="shared" si="135"/>
        <v>81</v>
      </c>
      <c r="J639" s="50">
        <f t="shared" si="135"/>
        <v>70</v>
      </c>
      <c r="K639" s="50">
        <f t="shared" si="135"/>
        <v>56</v>
      </c>
      <c r="L639" s="50">
        <f t="shared" si="135"/>
        <v>71</v>
      </c>
      <c r="M639" s="50">
        <f t="shared" si="135"/>
        <v>54</v>
      </c>
      <c r="N639" s="50">
        <f t="shared" si="135"/>
        <v>62</v>
      </c>
      <c r="O639" s="50">
        <f t="shared" si="135"/>
        <v>56</v>
      </c>
      <c r="P639" s="50">
        <f t="shared" si="135"/>
        <v>82</v>
      </c>
      <c r="Q639" s="50">
        <f t="shared" si="135"/>
        <v>70</v>
      </c>
      <c r="R639" s="50">
        <f t="shared" si="135"/>
        <v>80</v>
      </c>
      <c r="S639" s="50">
        <f t="shared" si="135"/>
        <v>74</v>
      </c>
      <c r="T639" s="50">
        <f t="shared" si="135"/>
        <v>79</v>
      </c>
      <c r="U639" s="50">
        <f t="shared" si="135"/>
        <v>88</v>
      </c>
      <c r="V639" s="50">
        <f t="shared" si="135"/>
        <v>92</v>
      </c>
      <c r="W639" s="50">
        <f t="shared" si="135"/>
        <v>74</v>
      </c>
      <c r="X639" s="50">
        <f t="shared" si="135"/>
        <v>81</v>
      </c>
      <c r="Y639" s="50">
        <f t="shared" si="135"/>
        <v>371</v>
      </c>
      <c r="Z639" s="50">
        <f t="shared" si="135"/>
        <v>334</v>
      </c>
      <c r="AA639" s="50">
        <f t="shared" si="135"/>
        <v>392</v>
      </c>
      <c r="AB639" s="50">
        <f t="shared" si="135"/>
        <v>364</v>
      </c>
      <c r="AC639" s="50">
        <f t="shared" si="135"/>
        <v>332</v>
      </c>
      <c r="AD639" s="50">
        <f t="shared" si="135"/>
        <v>284</v>
      </c>
      <c r="AE639" s="50">
        <f t="shared" si="135"/>
        <v>233</v>
      </c>
      <c r="AF639" s="50">
        <f t="shared" si="135"/>
        <v>209</v>
      </c>
      <c r="AG639" s="50">
        <f t="shared" si="135"/>
        <v>183</v>
      </c>
      <c r="AH639" s="50">
        <f t="shared" si="135"/>
        <v>179</v>
      </c>
      <c r="AI639" s="50">
        <f t="shared" si="135"/>
        <v>166</v>
      </c>
      <c r="AJ639" s="50">
        <f t="shared" si="135"/>
        <v>133</v>
      </c>
      <c r="AK639" s="50">
        <f t="shared" si="135"/>
        <v>90</v>
      </c>
      <c r="AL639" s="50">
        <f t="shared" si="135"/>
        <v>89</v>
      </c>
      <c r="AM639" s="50">
        <f t="shared" si="135"/>
        <v>2</v>
      </c>
      <c r="AN639" s="50">
        <f t="shared" si="135"/>
        <v>27</v>
      </c>
      <c r="AO639" s="50">
        <f t="shared" si="135"/>
        <v>44</v>
      </c>
      <c r="AP639" s="50">
        <f t="shared" si="135"/>
        <v>85</v>
      </c>
      <c r="AQ639" s="50">
        <f t="shared" si="135"/>
        <v>2260</v>
      </c>
      <c r="AR639" s="50">
        <f t="shared" si="135"/>
        <v>159</v>
      </c>
      <c r="AS639" s="50">
        <f t="shared" si="135"/>
        <v>208</v>
      </c>
      <c r="AT639" s="50">
        <f t="shared" si="135"/>
        <v>1062</v>
      </c>
      <c r="AU639" s="50">
        <f t="shared" si="135"/>
        <v>130</v>
      </c>
    </row>
    <row r="640" spans="1:47" s="71" customFormat="1">
      <c r="A640" s="87" t="s">
        <v>35</v>
      </c>
      <c r="B640" s="87">
        <v>693</v>
      </c>
      <c r="C640" s="87" t="s">
        <v>36</v>
      </c>
      <c r="D640" s="82">
        <f t="shared" si="121"/>
        <v>437</v>
      </c>
      <c r="E640" s="76">
        <v>2</v>
      </c>
      <c r="F640" s="76">
        <v>1</v>
      </c>
      <c r="G640" s="76">
        <v>0</v>
      </c>
      <c r="H640" s="76">
        <v>3</v>
      </c>
      <c r="I640" s="76">
        <v>10</v>
      </c>
      <c r="J640" s="76">
        <v>8</v>
      </c>
      <c r="K640" s="76">
        <v>4</v>
      </c>
      <c r="L640" s="76">
        <v>5</v>
      </c>
      <c r="M640" s="76">
        <v>10</v>
      </c>
      <c r="N640" s="76">
        <v>2</v>
      </c>
      <c r="O640" s="76">
        <v>8</v>
      </c>
      <c r="P640" s="76">
        <v>7</v>
      </c>
      <c r="Q640" s="76">
        <v>7</v>
      </c>
      <c r="R640" s="76">
        <v>8</v>
      </c>
      <c r="S640" s="76">
        <v>5</v>
      </c>
      <c r="T640" s="76">
        <v>2</v>
      </c>
      <c r="U640" s="76">
        <v>9</v>
      </c>
      <c r="V640" s="76">
        <v>5</v>
      </c>
      <c r="W640" s="76">
        <v>4</v>
      </c>
      <c r="X640" s="76">
        <v>8</v>
      </c>
      <c r="Y640" s="76">
        <v>21</v>
      </c>
      <c r="Z640" s="76">
        <v>30</v>
      </c>
      <c r="AA640" s="76">
        <v>30</v>
      </c>
      <c r="AB640" s="76">
        <v>46</v>
      </c>
      <c r="AC640" s="76">
        <v>29</v>
      </c>
      <c r="AD640" s="76">
        <v>29</v>
      </c>
      <c r="AE640" s="76">
        <v>34</v>
      </c>
      <c r="AF640" s="76">
        <v>24</v>
      </c>
      <c r="AG640" s="76">
        <v>21</v>
      </c>
      <c r="AH640" s="76">
        <v>19</v>
      </c>
      <c r="AI640" s="76">
        <v>17</v>
      </c>
      <c r="AJ640" s="76">
        <v>9</v>
      </c>
      <c r="AK640" s="76">
        <v>9</v>
      </c>
      <c r="AL640" s="76">
        <v>11</v>
      </c>
      <c r="AM640" s="56">
        <v>0</v>
      </c>
      <c r="AN640" s="56">
        <v>1</v>
      </c>
      <c r="AO640" s="56">
        <v>1</v>
      </c>
      <c r="AP640" s="56">
        <v>2</v>
      </c>
      <c r="AQ640" s="56">
        <v>176</v>
      </c>
      <c r="AR640" s="56">
        <v>18</v>
      </c>
      <c r="AS640" s="56">
        <v>15</v>
      </c>
      <c r="AT640" s="56">
        <v>55</v>
      </c>
      <c r="AU640" s="56">
        <v>6</v>
      </c>
    </row>
    <row r="641" spans="1:47" s="71" customFormat="1">
      <c r="A641" s="87">
        <v>301</v>
      </c>
      <c r="B641" s="87">
        <v>693</v>
      </c>
      <c r="C641" s="87" t="s">
        <v>717</v>
      </c>
      <c r="D641" s="82">
        <f t="shared" si="121"/>
        <v>437</v>
      </c>
      <c r="E641" s="76">
        <v>2</v>
      </c>
      <c r="F641" s="76">
        <v>1</v>
      </c>
      <c r="G641" s="76">
        <v>0</v>
      </c>
      <c r="H641" s="76">
        <v>3</v>
      </c>
      <c r="I641" s="76">
        <v>10</v>
      </c>
      <c r="J641" s="76">
        <v>8</v>
      </c>
      <c r="K641" s="76">
        <v>4</v>
      </c>
      <c r="L641" s="76">
        <v>5</v>
      </c>
      <c r="M641" s="76">
        <v>10</v>
      </c>
      <c r="N641" s="76">
        <v>2</v>
      </c>
      <c r="O641" s="76">
        <v>8</v>
      </c>
      <c r="P641" s="76">
        <v>7</v>
      </c>
      <c r="Q641" s="76">
        <v>7</v>
      </c>
      <c r="R641" s="76">
        <v>8</v>
      </c>
      <c r="S641" s="76">
        <v>5</v>
      </c>
      <c r="T641" s="76">
        <v>2</v>
      </c>
      <c r="U641" s="76">
        <v>9</v>
      </c>
      <c r="V641" s="76">
        <v>5</v>
      </c>
      <c r="W641" s="76">
        <v>4</v>
      </c>
      <c r="X641" s="76">
        <v>8</v>
      </c>
      <c r="Y641" s="76">
        <v>21</v>
      </c>
      <c r="Z641" s="76">
        <v>30</v>
      </c>
      <c r="AA641" s="76">
        <v>30</v>
      </c>
      <c r="AB641" s="76">
        <v>46</v>
      </c>
      <c r="AC641" s="76">
        <v>29</v>
      </c>
      <c r="AD641" s="76">
        <v>29</v>
      </c>
      <c r="AE641" s="76">
        <v>34</v>
      </c>
      <c r="AF641" s="76">
        <v>24</v>
      </c>
      <c r="AG641" s="76">
        <v>21</v>
      </c>
      <c r="AH641" s="76">
        <v>19</v>
      </c>
      <c r="AI641" s="76">
        <v>17</v>
      </c>
      <c r="AJ641" s="76">
        <v>9</v>
      </c>
      <c r="AK641" s="76">
        <v>9</v>
      </c>
      <c r="AL641" s="76">
        <v>11</v>
      </c>
      <c r="AM641" s="56">
        <v>0</v>
      </c>
      <c r="AN641" s="56">
        <v>1</v>
      </c>
      <c r="AO641" s="56">
        <v>1</v>
      </c>
      <c r="AP641" s="56">
        <v>2</v>
      </c>
      <c r="AQ641" s="56">
        <v>176</v>
      </c>
      <c r="AR641" s="56">
        <v>18</v>
      </c>
      <c r="AS641" s="56">
        <v>15</v>
      </c>
      <c r="AT641" s="56">
        <v>55</v>
      </c>
      <c r="AU641" s="56">
        <v>6</v>
      </c>
    </row>
    <row r="642" spans="1:47" s="71" customFormat="1">
      <c r="A642" s="87" t="s">
        <v>37</v>
      </c>
      <c r="B642" s="87">
        <v>694</v>
      </c>
      <c r="C642" s="87" t="s">
        <v>38</v>
      </c>
      <c r="D642" s="82">
        <f t="shared" si="121"/>
        <v>907</v>
      </c>
      <c r="E642" s="76">
        <f>SUM(E643:E645)</f>
        <v>12</v>
      </c>
      <c r="F642" s="76">
        <f t="shared" ref="F642:AU642" si="136">SUM(F643:F645)</f>
        <v>10</v>
      </c>
      <c r="G642" s="76">
        <f t="shared" si="136"/>
        <v>11</v>
      </c>
      <c r="H642" s="76">
        <f t="shared" si="136"/>
        <v>10</v>
      </c>
      <c r="I642" s="76">
        <f t="shared" si="136"/>
        <v>14</v>
      </c>
      <c r="J642" s="76">
        <f t="shared" si="136"/>
        <v>21</v>
      </c>
      <c r="K642" s="76">
        <f t="shared" si="136"/>
        <v>12</v>
      </c>
      <c r="L642" s="76">
        <f t="shared" si="136"/>
        <v>13</v>
      </c>
      <c r="M642" s="76">
        <f t="shared" si="136"/>
        <v>7</v>
      </c>
      <c r="N642" s="76">
        <f t="shared" si="136"/>
        <v>9</v>
      </c>
      <c r="O642" s="76">
        <f t="shared" si="136"/>
        <v>7</v>
      </c>
      <c r="P642" s="76">
        <f t="shared" si="136"/>
        <v>18</v>
      </c>
      <c r="Q642" s="76">
        <f t="shared" si="136"/>
        <v>12</v>
      </c>
      <c r="R642" s="76">
        <f t="shared" si="136"/>
        <v>12</v>
      </c>
      <c r="S642" s="76">
        <f t="shared" si="136"/>
        <v>17</v>
      </c>
      <c r="T642" s="76">
        <f t="shared" si="136"/>
        <v>14</v>
      </c>
      <c r="U642" s="76">
        <f t="shared" si="136"/>
        <v>11</v>
      </c>
      <c r="V642" s="76">
        <f t="shared" si="136"/>
        <v>16</v>
      </c>
      <c r="W642" s="76">
        <f t="shared" si="136"/>
        <v>17</v>
      </c>
      <c r="X642" s="76">
        <f t="shared" si="136"/>
        <v>14</v>
      </c>
      <c r="Y642" s="76">
        <f t="shared" si="136"/>
        <v>76</v>
      </c>
      <c r="Z642" s="76">
        <f t="shared" si="136"/>
        <v>49</v>
      </c>
      <c r="AA642" s="76">
        <f t="shared" si="136"/>
        <v>92</v>
      </c>
      <c r="AB642" s="76">
        <f t="shared" si="136"/>
        <v>60</v>
      </c>
      <c r="AC642" s="76">
        <f t="shared" si="136"/>
        <v>65</v>
      </c>
      <c r="AD642" s="76">
        <f t="shared" si="136"/>
        <v>60</v>
      </c>
      <c r="AE642" s="76">
        <f t="shared" si="136"/>
        <v>43</v>
      </c>
      <c r="AF642" s="76">
        <f t="shared" si="136"/>
        <v>38</v>
      </c>
      <c r="AG642" s="76">
        <f t="shared" si="136"/>
        <v>25</v>
      </c>
      <c r="AH642" s="76">
        <f t="shared" si="136"/>
        <v>33</v>
      </c>
      <c r="AI642" s="76">
        <f t="shared" si="136"/>
        <v>37</v>
      </c>
      <c r="AJ642" s="76">
        <f t="shared" si="136"/>
        <v>33</v>
      </c>
      <c r="AK642" s="76">
        <f t="shared" si="136"/>
        <v>17</v>
      </c>
      <c r="AL642" s="76">
        <f t="shared" si="136"/>
        <v>22</v>
      </c>
      <c r="AM642" s="76">
        <f t="shared" si="136"/>
        <v>0</v>
      </c>
      <c r="AN642" s="76">
        <f t="shared" si="136"/>
        <v>3</v>
      </c>
      <c r="AO642" s="76">
        <f t="shared" si="136"/>
        <v>9</v>
      </c>
      <c r="AP642" s="76">
        <f t="shared" si="136"/>
        <v>16</v>
      </c>
      <c r="AQ642" s="76">
        <f t="shared" si="136"/>
        <v>451</v>
      </c>
      <c r="AR642" s="76">
        <f t="shared" si="136"/>
        <v>31</v>
      </c>
      <c r="AS642" s="76">
        <f t="shared" si="136"/>
        <v>39</v>
      </c>
      <c r="AT642" s="76">
        <f t="shared" si="136"/>
        <v>229</v>
      </c>
      <c r="AU642" s="76">
        <f t="shared" si="136"/>
        <v>23</v>
      </c>
    </row>
    <row r="643" spans="1:47" s="71" customFormat="1">
      <c r="A643" s="87">
        <v>301</v>
      </c>
      <c r="B643" s="87">
        <v>694</v>
      </c>
      <c r="C643" s="87" t="s">
        <v>718</v>
      </c>
      <c r="D643" s="82">
        <f t="shared" si="121"/>
        <v>535</v>
      </c>
      <c r="E643" s="76">
        <v>8</v>
      </c>
      <c r="F643" s="76">
        <v>3</v>
      </c>
      <c r="G643" s="76">
        <v>8</v>
      </c>
      <c r="H643" s="76">
        <v>6</v>
      </c>
      <c r="I643" s="76">
        <v>6</v>
      </c>
      <c r="J643" s="76">
        <v>14</v>
      </c>
      <c r="K643" s="76">
        <v>5</v>
      </c>
      <c r="L643" s="76">
        <v>6</v>
      </c>
      <c r="M643" s="76">
        <v>3</v>
      </c>
      <c r="N643" s="76">
        <v>5</v>
      </c>
      <c r="O643" s="76">
        <v>3</v>
      </c>
      <c r="P643" s="76">
        <v>11</v>
      </c>
      <c r="Q643" s="76">
        <v>5</v>
      </c>
      <c r="R643" s="76">
        <v>6</v>
      </c>
      <c r="S643" s="76">
        <v>11</v>
      </c>
      <c r="T643" s="76">
        <v>9</v>
      </c>
      <c r="U643" s="76">
        <v>8</v>
      </c>
      <c r="V643" s="76">
        <v>12</v>
      </c>
      <c r="W643" s="76">
        <v>12</v>
      </c>
      <c r="X643" s="76">
        <v>10</v>
      </c>
      <c r="Y643" s="76">
        <v>55</v>
      </c>
      <c r="Z643" s="76">
        <v>34</v>
      </c>
      <c r="AA643" s="76">
        <v>71</v>
      </c>
      <c r="AB643" s="76">
        <v>41</v>
      </c>
      <c r="AC643" s="76">
        <v>53</v>
      </c>
      <c r="AD643" s="76">
        <v>42</v>
      </c>
      <c r="AE643" s="76">
        <v>27</v>
      </c>
      <c r="AF643" s="76">
        <v>11</v>
      </c>
      <c r="AG643" s="76">
        <v>5</v>
      </c>
      <c r="AH643" s="76">
        <v>6</v>
      </c>
      <c r="AI643" s="76">
        <v>12</v>
      </c>
      <c r="AJ643" s="76">
        <v>18</v>
      </c>
      <c r="AK643" s="76">
        <v>4</v>
      </c>
      <c r="AL643" s="76">
        <v>5</v>
      </c>
      <c r="AM643" s="56">
        <v>0</v>
      </c>
      <c r="AN643" s="56">
        <v>2</v>
      </c>
      <c r="AO643" s="56">
        <v>6</v>
      </c>
      <c r="AP643" s="56">
        <v>11</v>
      </c>
      <c r="AQ643" s="56">
        <v>274</v>
      </c>
      <c r="AR643" s="56">
        <v>7</v>
      </c>
      <c r="AS643" s="56">
        <v>16</v>
      </c>
      <c r="AT643" s="56">
        <v>140</v>
      </c>
      <c r="AU643" s="56">
        <v>16</v>
      </c>
    </row>
    <row r="644" spans="1:47" s="71" customFormat="1">
      <c r="A644" s="87">
        <v>302</v>
      </c>
      <c r="B644" s="87">
        <v>695</v>
      </c>
      <c r="C644" s="87" t="s">
        <v>719</v>
      </c>
      <c r="D644" s="82">
        <f t="shared" si="121"/>
        <v>231</v>
      </c>
      <c r="E644" s="56">
        <v>3</v>
      </c>
      <c r="F644" s="56">
        <v>5</v>
      </c>
      <c r="G644" s="56">
        <v>2</v>
      </c>
      <c r="H644" s="56">
        <v>3</v>
      </c>
      <c r="I644" s="56">
        <v>5</v>
      </c>
      <c r="J644" s="56">
        <v>5</v>
      </c>
      <c r="K644" s="56">
        <v>5</v>
      </c>
      <c r="L644" s="56">
        <v>5</v>
      </c>
      <c r="M644" s="56">
        <v>2</v>
      </c>
      <c r="N644" s="56">
        <v>2</v>
      </c>
      <c r="O644" s="56">
        <v>2</v>
      </c>
      <c r="P644" s="56">
        <v>5</v>
      </c>
      <c r="Q644" s="56">
        <v>5</v>
      </c>
      <c r="R644" s="56">
        <v>4</v>
      </c>
      <c r="S644" s="56">
        <v>4</v>
      </c>
      <c r="T644" s="56">
        <v>3</v>
      </c>
      <c r="U644" s="56">
        <v>2</v>
      </c>
      <c r="V644" s="56">
        <v>3</v>
      </c>
      <c r="W644" s="56">
        <v>2</v>
      </c>
      <c r="X644" s="56">
        <v>3</v>
      </c>
      <c r="Y644" s="56">
        <v>10</v>
      </c>
      <c r="Z644" s="56">
        <v>10</v>
      </c>
      <c r="AA644" s="56">
        <v>14</v>
      </c>
      <c r="AB644" s="56">
        <v>13</v>
      </c>
      <c r="AC644" s="56">
        <v>6</v>
      </c>
      <c r="AD644" s="56">
        <v>12</v>
      </c>
      <c r="AE644" s="56">
        <v>11</v>
      </c>
      <c r="AF644" s="56">
        <v>18</v>
      </c>
      <c r="AG644" s="56">
        <v>10</v>
      </c>
      <c r="AH644" s="56">
        <v>16</v>
      </c>
      <c r="AI644" s="56">
        <v>17</v>
      </c>
      <c r="AJ644" s="56">
        <v>10</v>
      </c>
      <c r="AK644" s="56">
        <v>6</v>
      </c>
      <c r="AL644" s="56">
        <v>8</v>
      </c>
      <c r="AM644" s="56">
        <v>0</v>
      </c>
      <c r="AN644" s="56">
        <v>1</v>
      </c>
      <c r="AO644" s="56">
        <v>2</v>
      </c>
      <c r="AP644" s="56">
        <v>3</v>
      </c>
      <c r="AQ644" s="56">
        <v>119</v>
      </c>
      <c r="AR644" s="56">
        <v>16</v>
      </c>
      <c r="AS644" s="56">
        <v>17</v>
      </c>
      <c r="AT644" s="56">
        <v>62</v>
      </c>
      <c r="AU644" s="56">
        <v>5</v>
      </c>
    </row>
    <row r="645" spans="1:47" s="71" customFormat="1">
      <c r="A645" s="87">
        <v>303</v>
      </c>
      <c r="B645" s="87">
        <v>639</v>
      </c>
      <c r="C645" s="87" t="s">
        <v>720</v>
      </c>
      <c r="D645" s="82">
        <f t="shared" si="121"/>
        <v>141</v>
      </c>
      <c r="E645" s="56">
        <v>1</v>
      </c>
      <c r="F645" s="56">
        <v>2</v>
      </c>
      <c r="G645" s="56">
        <v>1</v>
      </c>
      <c r="H645" s="56">
        <v>1</v>
      </c>
      <c r="I645" s="56">
        <v>3</v>
      </c>
      <c r="J645" s="56">
        <v>2</v>
      </c>
      <c r="K645" s="56">
        <v>2</v>
      </c>
      <c r="L645" s="56">
        <v>2</v>
      </c>
      <c r="M645" s="56">
        <v>2</v>
      </c>
      <c r="N645" s="56">
        <v>2</v>
      </c>
      <c r="O645" s="56">
        <v>2</v>
      </c>
      <c r="P645" s="56">
        <v>2</v>
      </c>
      <c r="Q645" s="56">
        <v>2</v>
      </c>
      <c r="R645" s="56">
        <v>2</v>
      </c>
      <c r="S645" s="56">
        <v>2</v>
      </c>
      <c r="T645" s="56">
        <v>2</v>
      </c>
      <c r="U645" s="56">
        <v>1</v>
      </c>
      <c r="V645" s="56">
        <v>1</v>
      </c>
      <c r="W645" s="56">
        <v>3</v>
      </c>
      <c r="X645" s="56">
        <v>1</v>
      </c>
      <c r="Y645" s="56">
        <v>11</v>
      </c>
      <c r="Z645" s="56">
        <v>5</v>
      </c>
      <c r="AA645" s="56">
        <v>7</v>
      </c>
      <c r="AB645" s="56">
        <v>6</v>
      </c>
      <c r="AC645" s="56">
        <v>6</v>
      </c>
      <c r="AD645" s="56">
        <v>6</v>
      </c>
      <c r="AE645" s="56">
        <v>5</v>
      </c>
      <c r="AF645" s="56">
        <v>9</v>
      </c>
      <c r="AG645" s="56">
        <v>10</v>
      </c>
      <c r="AH645" s="56">
        <v>11</v>
      </c>
      <c r="AI645" s="56">
        <v>8</v>
      </c>
      <c r="AJ645" s="56">
        <v>5</v>
      </c>
      <c r="AK645" s="56">
        <v>7</v>
      </c>
      <c r="AL645" s="56">
        <v>9</v>
      </c>
      <c r="AM645" s="56">
        <v>0</v>
      </c>
      <c r="AN645" s="56">
        <v>0</v>
      </c>
      <c r="AO645" s="56">
        <v>1</v>
      </c>
      <c r="AP645" s="56">
        <v>2</v>
      </c>
      <c r="AQ645" s="56">
        <v>58</v>
      </c>
      <c r="AR645" s="56">
        <v>8</v>
      </c>
      <c r="AS645" s="56">
        <v>6</v>
      </c>
      <c r="AT645" s="56">
        <v>27</v>
      </c>
      <c r="AU645" s="56">
        <v>2</v>
      </c>
    </row>
    <row r="646" spans="1:47" s="71" customFormat="1">
      <c r="A646" s="87" t="s">
        <v>39</v>
      </c>
      <c r="B646" s="87">
        <v>697</v>
      </c>
      <c r="C646" s="87" t="s">
        <v>40</v>
      </c>
      <c r="D646" s="82">
        <f t="shared" si="121"/>
        <v>641</v>
      </c>
      <c r="E646" s="76">
        <f>SUM(E647:E649)</f>
        <v>8</v>
      </c>
      <c r="F646" s="76">
        <f t="shared" ref="F646:AU646" si="137">SUM(F647:F649)</f>
        <v>5</v>
      </c>
      <c r="G646" s="76">
        <f t="shared" si="137"/>
        <v>5</v>
      </c>
      <c r="H646" s="76">
        <f t="shared" si="137"/>
        <v>6</v>
      </c>
      <c r="I646" s="76">
        <f t="shared" si="137"/>
        <v>11</v>
      </c>
      <c r="J646" s="76">
        <f t="shared" si="137"/>
        <v>7</v>
      </c>
      <c r="K646" s="76">
        <f t="shared" si="137"/>
        <v>5</v>
      </c>
      <c r="L646" s="76">
        <f t="shared" si="137"/>
        <v>10</v>
      </c>
      <c r="M646" s="76">
        <f t="shared" si="137"/>
        <v>9</v>
      </c>
      <c r="N646" s="76">
        <f t="shared" si="137"/>
        <v>9</v>
      </c>
      <c r="O646" s="76">
        <f t="shared" si="137"/>
        <v>8</v>
      </c>
      <c r="P646" s="76">
        <f t="shared" si="137"/>
        <v>4</v>
      </c>
      <c r="Q646" s="76">
        <f t="shared" si="137"/>
        <v>10</v>
      </c>
      <c r="R646" s="76">
        <f t="shared" si="137"/>
        <v>11</v>
      </c>
      <c r="S646" s="76">
        <f t="shared" si="137"/>
        <v>10</v>
      </c>
      <c r="T646" s="76">
        <f t="shared" si="137"/>
        <v>10</v>
      </c>
      <c r="U646" s="76">
        <f t="shared" si="137"/>
        <v>13</v>
      </c>
      <c r="V646" s="76">
        <f t="shared" si="137"/>
        <v>9</v>
      </c>
      <c r="W646" s="76">
        <f t="shared" si="137"/>
        <v>8</v>
      </c>
      <c r="X646" s="76">
        <f t="shared" si="137"/>
        <v>10</v>
      </c>
      <c r="Y646" s="76">
        <f t="shared" si="137"/>
        <v>54</v>
      </c>
      <c r="Z646" s="76">
        <f t="shared" si="137"/>
        <v>51</v>
      </c>
      <c r="AA646" s="76">
        <f t="shared" si="137"/>
        <v>51</v>
      </c>
      <c r="AB646" s="76">
        <f t="shared" si="137"/>
        <v>47</v>
      </c>
      <c r="AC646" s="76">
        <f t="shared" si="137"/>
        <v>42</v>
      </c>
      <c r="AD646" s="76">
        <f t="shared" si="137"/>
        <v>36</v>
      </c>
      <c r="AE646" s="76">
        <f t="shared" si="137"/>
        <v>40</v>
      </c>
      <c r="AF646" s="76">
        <f t="shared" si="137"/>
        <v>29</v>
      </c>
      <c r="AG646" s="76">
        <f t="shared" si="137"/>
        <v>25</v>
      </c>
      <c r="AH646" s="76">
        <f t="shared" si="137"/>
        <v>27</v>
      </c>
      <c r="AI646" s="76">
        <f t="shared" si="137"/>
        <v>28</v>
      </c>
      <c r="AJ646" s="76">
        <f t="shared" si="137"/>
        <v>19</v>
      </c>
      <c r="AK646" s="76">
        <f t="shared" si="137"/>
        <v>13</v>
      </c>
      <c r="AL646" s="76">
        <f t="shared" si="137"/>
        <v>11</v>
      </c>
      <c r="AM646" s="76">
        <f t="shared" si="137"/>
        <v>0</v>
      </c>
      <c r="AN646" s="76">
        <f t="shared" si="137"/>
        <v>3</v>
      </c>
      <c r="AO646" s="76">
        <f t="shared" si="137"/>
        <v>5</v>
      </c>
      <c r="AP646" s="76">
        <f t="shared" si="137"/>
        <v>10</v>
      </c>
      <c r="AQ646" s="76">
        <f t="shared" si="137"/>
        <v>289</v>
      </c>
      <c r="AR646" s="76">
        <f t="shared" si="137"/>
        <v>18</v>
      </c>
      <c r="AS646" s="76">
        <f t="shared" si="137"/>
        <v>27</v>
      </c>
      <c r="AT646" s="76">
        <f t="shared" si="137"/>
        <v>129</v>
      </c>
      <c r="AU646" s="76">
        <f t="shared" si="137"/>
        <v>10</v>
      </c>
    </row>
    <row r="647" spans="1:47" s="71" customFormat="1">
      <c r="A647" s="87">
        <v>301</v>
      </c>
      <c r="B647" s="87">
        <v>697</v>
      </c>
      <c r="C647" s="87" t="s">
        <v>721</v>
      </c>
      <c r="D647" s="82">
        <f t="shared" si="121"/>
        <v>263</v>
      </c>
      <c r="E647" s="76">
        <v>5</v>
      </c>
      <c r="F647" s="76">
        <v>2</v>
      </c>
      <c r="G647" s="76">
        <v>1</v>
      </c>
      <c r="H647" s="76">
        <v>3</v>
      </c>
      <c r="I647" s="76">
        <v>6</v>
      </c>
      <c r="J647" s="76">
        <v>3</v>
      </c>
      <c r="K647" s="76">
        <v>1</v>
      </c>
      <c r="L647" s="76">
        <v>3</v>
      </c>
      <c r="M647" s="76">
        <v>3</v>
      </c>
      <c r="N647" s="76">
        <v>3</v>
      </c>
      <c r="O647" s="76">
        <v>2</v>
      </c>
      <c r="P647" s="76">
        <v>2</v>
      </c>
      <c r="Q647" s="76">
        <v>2</v>
      </c>
      <c r="R647" s="76">
        <v>4</v>
      </c>
      <c r="S647" s="76">
        <v>3</v>
      </c>
      <c r="T647" s="76">
        <v>3</v>
      </c>
      <c r="U647" s="76">
        <v>6</v>
      </c>
      <c r="V647" s="76">
        <v>4</v>
      </c>
      <c r="W647" s="76">
        <v>1</v>
      </c>
      <c r="X647" s="76">
        <v>3</v>
      </c>
      <c r="Y647" s="76">
        <v>30</v>
      </c>
      <c r="Z647" s="76">
        <v>28</v>
      </c>
      <c r="AA647" s="76">
        <v>30</v>
      </c>
      <c r="AB647" s="76">
        <v>24</v>
      </c>
      <c r="AC647" s="76">
        <v>16</v>
      </c>
      <c r="AD647" s="76">
        <v>6</v>
      </c>
      <c r="AE647" s="76">
        <v>12</v>
      </c>
      <c r="AF647" s="76">
        <v>8</v>
      </c>
      <c r="AG647" s="76">
        <v>10</v>
      </c>
      <c r="AH647" s="76">
        <v>9</v>
      </c>
      <c r="AI647" s="76">
        <v>10</v>
      </c>
      <c r="AJ647" s="76">
        <v>9</v>
      </c>
      <c r="AK647" s="76">
        <v>6</v>
      </c>
      <c r="AL647" s="76">
        <v>5</v>
      </c>
      <c r="AM647" s="56">
        <v>0</v>
      </c>
      <c r="AN647" s="56">
        <v>1</v>
      </c>
      <c r="AO647" s="56">
        <v>5</v>
      </c>
      <c r="AP647" s="56">
        <v>7</v>
      </c>
      <c r="AQ647" s="56">
        <v>96</v>
      </c>
      <c r="AR647" s="56">
        <v>9</v>
      </c>
      <c r="AS647" s="56">
        <v>16</v>
      </c>
      <c r="AT647" s="56">
        <v>56</v>
      </c>
      <c r="AU647" s="56">
        <v>6</v>
      </c>
    </row>
    <row r="648" spans="1:47" s="71" customFormat="1">
      <c r="A648" s="87">
        <v>302</v>
      </c>
      <c r="B648" s="87">
        <v>698</v>
      </c>
      <c r="C648" s="87" t="s">
        <v>722</v>
      </c>
      <c r="D648" s="82">
        <f t="shared" si="121"/>
        <v>260</v>
      </c>
      <c r="E648" s="56">
        <v>2</v>
      </c>
      <c r="F648" s="56">
        <v>2</v>
      </c>
      <c r="G648" s="56">
        <v>3</v>
      </c>
      <c r="H648" s="56">
        <v>2</v>
      </c>
      <c r="I648" s="56">
        <v>4</v>
      </c>
      <c r="J648" s="56">
        <v>3</v>
      </c>
      <c r="K648" s="56">
        <v>2</v>
      </c>
      <c r="L648" s="56">
        <v>5</v>
      </c>
      <c r="M648" s="56">
        <v>4</v>
      </c>
      <c r="N648" s="56">
        <v>4</v>
      </c>
      <c r="O648" s="56">
        <v>4</v>
      </c>
      <c r="P648" s="56">
        <v>1</v>
      </c>
      <c r="Q648" s="56">
        <v>6</v>
      </c>
      <c r="R648" s="56">
        <v>5</v>
      </c>
      <c r="S648" s="56">
        <v>5</v>
      </c>
      <c r="T648" s="56">
        <v>5</v>
      </c>
      <c r="U648" s="56">
        <v>5</v>
      </c>
      <c r="V648" s="56">
        <v>4</v>
      </c>
      <c r="W648" s="56">
        <v>5</v>
      </c>
      <c r="X648" s="56">
        <v>5</v>
      </c>
      <c r="Y648" s="56">
        <v>17</v>
      </c>
      <c r="Z648" s="56">
        <v>17</v>
      </c>
      <c r="AA648" s="56">
        <v>16</v>
      </c>
      <c r="AB648" s="56">
        <v>17</v>
      </c>
      <c r="AC648" s="56">
        <v>19</v>
      </c>
      <c r="AD648" s="56">
        <v>22</v>
      </c>
      <c r="AE648" s="56">
        <v>21</v>
      </c>
      <c r="AF648" s="56">
        <v>11</v>
      </c>
      <c r="AG648" s="56">
        <v>6</v>
      </c>
      <c r="AH648" s="56">
        <v>10</v>
      </c>
      <c r="AI648" s="56">
        <v>12</v>
      </c>
      <c r="AJ648" s="56">
        <v>7</v>
      </c>
      <c r="AK648" s="56">
        <v>3</v>
      </c>
      <c r="AL648" s="56">
        <v>6</v>
      </c>
      <c r="AM648" s="56">
        <v>0</v>
      </c>
      <c r="AN648" s="56">
        <v>2</v>
      </c>
      <c r="AO648" s="56">
        <v>0</v>
      </c>
      <c r="AP648" s="56">
        <v>2</v>
      </c>
      <c r="AQ648" s="56">
        <v>131</v>
      </c>
      <c r="AR648" s="56">
        <v>5</v>
      </c>
      <c r="AS648" s="56">
        <v>8</v>
      </c>
      <c r="AT648" s="56">
        <v>54</v>
      </c>
      <c r="AU648" s="56">
        <v>3</v>
      </c>
    </row>
    <row r="649" spans="1:47" s="71" customFormat="1">
      <c r="A649" s="87">
        <v>303</v>
      </c>
      <c r="B649" s="87">
        <v>699</v>
      </c>
      <c r="C649" s="87" t="s">
        <v>723</v>
      </c>
      <c r="D649" s="82">
        <f t="shared" si="121"/>
        <v>118</v>
      </c>
      <c r="E649" s="56">
        <v>1</v>
      </c>
      <c r="F649" s="56">
        <v>1</v>
      </c>
      <c r="G649" s="56">
        <v>1</v>
      </c>
      <c r="H649" s="56">
        <v>1</v>
      </c>
      <c r="I649" s="56">
        <v>1</v>
      </c>
      <c r="J649" s="56">
        <v>1</v>
      </c>
      <c r="K649" s="56">
        <v>2</v>
      </c>
      <c r="L649" s="56">
        <v>2</v>
      </c>
      <c r="M649" s="56">
        <v>2</v>
      </c>
      <c r="N649" s="56">
        <v>2</v>
      </c>
      <c r="O649" s="56">
        <v>2</v>
      </c>
      <c r="P649" s="56">
        <v>1</v>
      </c>
      <c r="Q649" s="56">
        <v>2</v>
      </c>
      <c r="R649" s="56">
        <v>2</v>
      </c>
      <c r="S649" s="56">
        <v>2</v>
      </c>
      <c r="T649" s="56">
        <v>2</v>
      </c>
      <c r="U649" s="56">
        <v>2</v>
      </c>
      <c r="V649" s="56">
        <v>1</v>
      </c>
      <c r="W649" s="56">
        <v>2</v>
      </c>
      <c r="X649" s="56">
        <v>2</v>
      </c>
      <c r="Y649" s="56">
        <v>7</v>
      </c>
      <c r="Z649" s="56">
        <v>6</v>
      </c>
      <c r="AA649" s="56">
        <v>5</v>
      </c>
      <c r="AB649" s="56">
        <v>6</v>
      </c>
      <c r="AC649" s="56">
        <v>7</v>
      </c>
      <c r="AD649" s="56">
        <v>8</v>
      </c>
      <c r="AE649" s="56">
        <v>7</v>
      </c>
      <c r="AF649" s="56">
        <v>10</v>
      </c>
      <c r="AG649" s="56">
        <v>9</v>
      </c>
      <c r="AH649" s="56">
        <v>8</v>
      </c>
      <c r="AI649" s="56">
        <v>6</v>
      </c>
      <c r="AJ649" s="56">
        <v>3</v>
      </c>
      <c r="AK649" s="56">
        <v>4</v>
      </c>
      <c r="AL649" s="56"/>
      <c r="AM649" s="56">
        <v>0</v>
      </c>
      <c r="AN649" s="56">
        <v>0</v>
      </c>
      <c r="AO649" s="56">
        <v>0</v>
      </c>
      <c r="AP649" s="56">
        <v>1</v>
      </c>
      <c r="AQ649" s="56">
        <v>62</v>
      </c>
      <c r="AR649" s="56">
        <v>4</v>
      </c>
      <c r="AS649" s="56">
        <v>3</v>
      </c>
      <c r="AT649" s="56">
        <v>19</v>
      </c>
      <c r="AU649" s="56">
        <v>1</v>
      </c>
    </row>
    <row r="650" spans="1:47" s="71" customFormat="1">
      <c r="A650" s="87" t="s">
        <v>43</v>
      </c>
      <c r="B650" s="87">
        <v>700</v>
      </c>
      <c r="C650" s="87" t="s">
        <v>44</v>
      </c>
      <c r="D650" s="82">
        <f t="shared" si="121"/>
        <v>1479</v>
      </c>
      <c r="E650" s="76">
        <v>28</v>
      </c>
      <c r="F650" s="76">
        <v>25</v>
      </c>
      <c r="G650" s="76">
        <v>25</v>
      </c>
      <c r="H650" s="76">
        <v>23</v>
      </c>
      <c r="I650" s="76">
        <v>25</v>
      </c>
      <c r="J650" s="76">
        <v>21</v>
      </c>
      <c r="K650" s="76">
        <v>21</v>
      </c>
      <c r="L650" s="76">
        <v>20</v>
      </c>
      <c r="M650" s="76">
        <v>14</v>
      </c>
      <c r="N650" s="76">
        <v>20</v>
      </c>
      <c r="O650" s="76">
        <v>15</v>
      </c>
      <c r="P650" s="76">
        <v>21</v>
      </c>
      <c r="Q650" s="76">
        <v>21</v>
      </c>
      <c r="R650" s="76">
        <v>24</v>
      </c>
      <c r="S650" s="76">
        <v>17</v>
      </c>
      <c r="T650" s="76">
        <v>25</v>
      </c>
      <c r="U650" s="76">
        <v>29</v>
      </c>
      <c r="V650" s="76">
        <v>34</v>
      </c>
      <c r="W650" s="76">
        <v>23</v>
      </c>
      <c r="X650" s="76">
        <v>26</v>
      </c>
      <c r="Y650" s="76">
        <v>109</v>
      </c>
      <c r="Z650" s="76">
        <v>92</v>
      </c>
      <c r="AA650" s="76">
        <v>131</v>
      </c>
      <c r="AB650" s="76">
        <v>108</v>
      </c>
      <c r="AC650" s="76">
        <v>97</v>
      </c>
      <c r="AD650" s="76">
        <v>87</v>
      </c>
      <c r="AE650" s="76">
        <v>63</v>
      </c>
      <c r="AF650" s="76">
        <v>66</v>
      </c>
      <c r="AG650" s="76">
        <v>62</v>
      </c>
      <c r="AH650" s="76">
        <v>58</v>
      </c>
      <c r="AI650" s="76">
        <v>46</v>
      </c>
      <c r="AJ650" s="76">
        <v>43</v>
      </c>
      <c r="AK650" s="76">
        <v>33</v>
      </c>
      <c r="AL650" s="76">
        <v>27</v>
      </c>
      <c r="AM650" s="56">
        <v>1</v>
      </c>
      <c r="AN650" s="56">
        <v>13</v>
      </c>
      <c r="AO650" s="56">
        <v>15</v>
      </c>
      <c r="AP650" s="56">
        <v>34</v>
      </c>
      <c r="AQ650" s="56">
        <v>706</v>
      </c>
      <c r="AR650" s="56">
        <v>40</v>
      </c>
      <c r="AS650" s="56">
        <v>68</v>
      </c>
      <c r="AT650" s="56">
        <v>340</v>
      </c>
      <c r="AU650" s="56">
        <v>59</v>
      </c>
    </row>
    <row r="651" spans="1:47" s="71" customFormat="1">
      <c r="A651" s="87">
        <v>201</v>
      </c>
      <c r="B651" s="87">
        <v>700</v>
      </c>
      <c r="C651" s="87" t="s">
        <v>724</v>
      </c>
      <c r="D651" s="82">
        <f t="shared" si="121"/>
        <v>1452</v>
      </c>
      <c r="E651" s="76">
        <v>28</v>
      </c>
      <c r="F651" s="76">
        <v>25</v>
      </c>
      <c r="G651" s="76">
        <v>25</v>
      </c>
      <c r="H651" s="76">
        <v>23</v>
      </c>
      <c r="I651" s="76">
        <v>25</v>
      </c>
      <c r="J651" s="76">
        <v>21</v>
      </c>
      <c r="K651" s="76">
        <v>21</v>
      </c>
      <c r="L651" s="76">
        <v>20</v>
      </c>
      <c r="M651" s="76">
        <v>14</v>
      </c>
      <c r="N651" s="76">
        <v>20</v>
      </c>
      <c r="O651" s="76">
        <v>15</v>
      </c>
      <c r="P651" s="76">
        <v>21</v>
      </c>
      <c r="Q651" s="76">
        <v>21</v>
      </c>
      <c r="R651" s="76">
        <v>24</v>
      </c>
      <c r="S651" s="76">
        <v>17</v>
      </c>
      <c r="T651" s="76">
        <v>25</v>
      </c>
      <c r="U651" s="76">
        <v>29</v>
      </c>
      <c r="V651" s="76">
        <v>34</v>
      </c>
      <c r="W651" s="76">
        <v>23</v>
      </c>
      <c r="X651" s="76">
        <v>26</v>
      </c>
      <c r="Y651" s="76">
        <v>109</v>
      </c>
      <c r="Z651" s="76">
        <v>92</v>
      </c>
      <c r="AA651" s="76">
        <v>131</v>
      </c>
      <c r="AB651" s="76">
        <v>108</v>
      </c>
      <c r="AC651" s="76">
        <v>97</v>
      </c>
      <c r="AD651" s="76">
        <v>87</v>
      </c>
      <c r="AE651" s="76">
        <v>63</v>
      </c>
      <c r="AF651" s="76">
        <v>66</v>
      </c>
      <c r="AG651" s="76">
        <v>62</v>
      </c>
      <c r="AH651" s="76">
        <v>58</v>
      </c>
      <c r="AI651" s="76">
        <v>46</v>
      </c>
      <c r="AJ651" s="76">
        <v>43</v>
      </c>
      <c r="AK651" s="76">
        <v>33</v>
      </c>
      <c r="AL651" s="76"/>
      <c r="AM651" s="56">
        <v>1</v>
      </c>
      <c r="AN651" s="56">
        <v>13</v>
      </c>
      <c r="AO651" s="56">
        <v>15</v>
      </c>
      <c r="AP651" s="56">
        <v>34</v>
      </c>
      <c r="AQ651" s="56">
        <v>706</v>
      </c>
      <c r="AR651" s="56">
        <v>40</v>
      </c>
      <c r="AS651" s="56">
        <v>68</v>
      </c>
      <c r="AT651" s="56">
        <v>340</v>
      </c>
      <c r="AU651" s="56">
        <v>59</v>
      </c>
    </row>
    <row r="652" spans="1:47" s="71" customFormat="1">
      <c r="A652" s="87" t="s">
        <v>47</v>
      </c>
      <c r="B652" s="87">
        <v>701</v>
      </c>
      <c r="C652" s="87" t="s">
        <v>48</v>
      </c>
      <c r="D652" s="82">
        <f t="shared" ref="D652:D655" si="138">SUM(E652:AL652)</f>
        <v>497</v>
      </c>
      <c r="E652" s="76">
        <v>9</v>
      </c>
      <c r="F652" s="76">
        <v>6</v>
      </c>
      <c r="G652" s="76">
        <v>3</v>
      </c>
      <c r="H652" s="76">
        <v>4</v>
      </c>
      <c r="I652" s="76">
        <v>8</v>
      </c>
      <c r="J652" s="76">
        <v>5</v>
      </c>
      <c r="K652" s="76">
        <v>4</v>
      </c>
      <c r="L652" s="76">
        <v>9</v>
      </c>
      <c r="M652" s="76">
        <v>6</v>
      </c>
      <c r="N652" s="76">
        <v>11</v>
      </c>
      <c r="O652" s="76">
        <v>6</v>
      </c>
      <c r="P652" s="76">
        <v>16</v>
      </c>
      <c r="Q652" s="76">
        <v>8</v>
      </c>
      <c r="R652" s="76">
        <v>8</v>
      </c>
      <c r="S652" s="76">
        <v>6</v>
      </c>
      <c r="T652" s="76">
        <v>8</v>
      </c>
      <c r="U652" s="76">
        <v>7</v>
      </c>
      <c r="V652" s="76">
        <v>10</v>
      </c>
      <c r="W652" s="76">
        <v>9</v>
      </c>
      <c r="X652" s="76">
        <v>7</v>
      </c>
      <c r="Y652" s="76">
        <v>39</v>
      </c>
      <c r="Z652" s="76">
        <v>34</v>
      </c>
      <c r="AA652" s="76">
        <v>35</v>
      </c>
      <c r="AB652" s="76">
        <v>40</v>
      </c>
      <c r="AC652" s="76">
        <v>32</v>
      </c>
      <c r="AD652" s="76">
        <v>24</v>
      </c>
      <c r="AE652" s="76">
        <v>24</v>
      </c>
      <c r="AF652" s="76">
        <v>29</v>
      </c>
      <c r="AG652" s="76">
        <v>25</v>
      </c>
      <c r="AH652" s="76">
        <v>20</v>
      </c>
      <c r="AI652" s="76">
        <v>14</v>
      </c>
      <c r="AJ652" s="76">
        <v>14</v>
      </c>
      <c r="AK652" s="76">
        <v>7</v>
      </c>
      <c r="AL652" s="76">
        <v>10</v>
      </c>
      <c r="AM652" s="56">
        <v>1</v>
      </c>
      <c r="AN652" s="56">
        <v>4</v>
      </c>
      <c r="AO652" s="56">
        <v>5</v>
      </c>
      <c r="AP652" s="56">
        <v>9</v>
      </c>
      <c r="AQ652" s="56">
        <v>225</v>
      </c>
      <c r="AR652" s="56">
        <v>23</v>
      </c>
      <c r="AS652" s="56">
        <v>21</v>
      </c>
      <c r="AT652" s="56">
        <v>91</v>
      </c>
      <c r="AU652" s="56">
        <v>9</v>
      </c>
    </row>
    <row r="653" spans="1:47" s="71" customFormat="1">
      <c r="A653" s="87">
        <v>301</v>
      </c>
      <c r="B653" s="87">
        <v>701</v>
      </c>
      <c r="C653" s="87" t="s">
        <v>725</v>
      </c>
      <c r="D653" s="82">
        <f t="shared" si="138"/>
        <v>497</v>
      </c>
      <c r="E653" s="76">
        <v>9</v>
      </c>
      <c r="F653" s="76">
        <v>6</v>
      </c>
      <c r="G653" s="76">
        <v>3</v>
      </c>
      <c r="H653" s="76">
        <v>4</v>
      </c>
      <c r="I653" s="76">
        <v>8</v>
      </c>
      <c r="J653" s="76">
        <v>5</v>
      </c>
      <c r="K653" s="76">
        <v>4</v>
      </c>
      <c r="L653" s="76">
        <v>9</v>
      </c>
      <c r="M653" s="76">
        <v>6</v>
      </c>
      <c r="N653" s="76">
        <v>11</v>
      </c>
      <c r="O653" s="76">
        <v>6</v>
      </c>
      <c r="P653" s="76">
        <v>16</v>
      </c>
      <c r="Q653" s="76">
        <v>8</v>
      </c>
      <c r="R653" s="76">
        <v>8</v>
      </c>
      <c r="S653" s="76">
        <v>6</v>
      </c>
      <c r="T653" s="76">
        <v>8</v>
      </c>
      <c r="U653" s="76">
        <v>7</v>
      </c>
      <c r="V653" s="76">
        <v>10</v>
      </c>
      <c r="W653" s="76">
        <v>9</v>
      </c>
      <c r="X653" s="76">
        <v>7</v>
      </c>
      <c r="Y653" s="76">
        <v>39</v>
      </c>
      <c r="Z653" s="76">
        <v>34</v>
      </c>
      <c r="AA653" s="76">
        <v>35</v>
      </c>
      <c r="AB653" s="76">
        <v>40</v>
      </c>
      <c r="AC653" s="76">
        <v>32</v>
      </c>
      <c r="AD653" s="76">
        <v>24</v>
      </c>
      <c r="AE653" s="76">
        <v>24</v>
      </c>
      <c r="AF653" s="76">
        <v>29</v>
      </c>
      <c r="AG653" s="76">
        <v>25</v>
      </c>
      <c r="AH653" s="76">
        <v>20</v>
      </c>
      <c r="AI653" s="76">
        <v>14</v>
      </c>
      <c r="AJ653" s="76">
        <v>14</v>
      </c>
      <c r="AK653" s="76">
        <v>7</v>
      </c>
      <c r="AL653" s="76">
        <v>10</v>
      </c>
      <c r="AM653" s="56">
        <v>1</v>
      </c>
      <c r="AN653" s="56">
        <v>4</v>
      </c>
      <c r="AO653" s="56">
        <v>5</v>
      </c>
      <c r="AP653" s="56">
        <v>9</v>
      </c>
      <c r="AQ653" s="56">
        <v>225</v>
      </c>
      <c r="AR653" s="56">
        <v>23</v>
      </c>
      <c r="AS653" s="56">
        <v>21</v>
      </c>
      <c r="AT653" s="56">
        <v>91</v>
      </c>
      <c r="AU653" s="56">
        <v>9</v>
      </c>
    </row>
    <row r="654" spans="1:47" s="71" customFormat="1">
      <c r="A654" s="87" t="s">
        <v>59</v>
      </c>
      <c r="B654" s="87">
        <v>703</v>
      </c>
      <c r="C654" s="87" t="s">
        <v>60</v>
      </c>
      <c r="D654" s="82">
        <f t="shared" si="138"/>
        <v>813</v>
      </c>
      <c r="E654" s="56">
        <v>12</v>
      </c>
      <c r="F654" s="56">
        <v>11</v>
      </c>
      <c r="G654" s="56">
        <v>11</v>
      </c>
      <c r="H654" s="56">
        <v>15</v>
      </c>
      <c r="I654" s="56">
        <v>13</v>
      </c>
      <c r="J654" s="56">
        <v>8</v>
      </c>
      <c r="K654" s="56">
        <v>10</v>
      </c>
      <c r="L654" s="56">
        <v>14</v>
      </c>
      <c r="M654" s="56">
        <v>8</v>
      </c>
      <c r="N654" s="56">
        <v>11</v>
      </c>
      <c r="O654" s="56">
        <v>12</v>
      </c>
      <c r="P654" s="56">
        <v>16</v>
      </c>
      <c r="Q654" s="56">
        <v>12</v>
      </c>
      <c r="R654" s="56">
        <v>17</v>
      </c>
      <c r="S654" s="56">
        <v>19</v>
      </c>
      <c r="T654" s="56">
        <v>20</v>
      </c>
      <c r="U654" s="56">
        <v>19</v>
      </c>
      <c r="V654" s="56">
        <v>18</v>
      </c>
      <c r="W654" s="56">
        <v>13</v>
      </c>
      <c r="X654" s="56">
        <v>16</v>
      </c>
      <c r="Y654" s="56">
        <v>72</v>
      </c>
      <c r="Z654" s="56">
        <v>78</v>
      </c>
      <c r="AA654" s="56">
        <v>53</v>
      </c>
      <c r="AB654" s="56">
        <v>63</v>
      </c>
      <c r="AC654" s="56">
        <v>67</v>
      </c>
      <c r="AD654" s="56">
        <v>48</v>
      </c>
      <c r="AE654" s="56">
        <v>29</v>
      </c>
      <c r="AF654" s="56">
        <v>23</v>
      </c>
      <c r="AG654" s="56">
        <v>25</v>
      </c>
      <c r="AH654" s="56">
        <v>22</v>
      </c>
      <c r="AI654" s="56">
        <v>24</v>
      </c>
      <c r="AJ654" s="56">
        <v>15</v>
      </c>
      <c r="AK654" s="56">
        <v>11</v>
      </c>
      <c r="AL654" s="56">
        <v>8</v>
      </c>
      <c r="AM654" s="56">
        <v>0</v>
      </c>
      <c r="AN654" s="56">
        <v>3</v>
      </c>
      <c r="AO654" s="56">
        <v>9</v>
      </c>
      <c r="AP654" s="56">
        <v>14</v>
      </c>
      <c r="AQ654" s="56">
        <v>413</v>
      </c>
      <c r="AR654" s="56">
        <v>29</v>
      </c>
      <c r="AS654" s="56">
        <v>38</v>
      </c>
      <c r="AT654" s="56">
        <v>218</v>
      </c>
      <c r="AU654" s="56">
        <v>23</v>
      </c>
    </row>
    <row r="655" spans="1:47" s="71" customFormat="1">
      <c r="A655" s="87">
        <v>301</v>
      </c>
      <c r="B655" s="87">
        <v>703</v>
      </c>
      <c r="C655" s="87" t="s">
        <v>726</v>
      </c>
      <c r="D655" s="82">
        <f t="shared" si="138"/>
        <v>813</v>
      </c>
      <c r="E655" s="56">
        <v>12</v>
      </c>
      <c r="F655" s="56">
        <v>11</v>
      </c>
      <c r="G655" s="56">
        <v>11</v>
      </c>
      <c r="H655" s="56">
        <v>15</v>
      </c>
      <c r="I655" s="56">
        <v>13</v>
      </c>
      <c r="J655" s="56">
        <v>8</v>
      </c>
      <c r="K655" s="56">
        <v>10</v>
      </c>
      <c r="L655" s="56">
        <v>14</v>
      </c>
      <c r="M655" s="56">
        <v>8</v>
      </c>
      <c r="N655" s="56">
        <v>11</v>
      </c>
      <c r="O655" s="56">
        <v>12</v>
      </c>
      <c r="P655" s="56">
        <v>16</v>
      </c>
      <c r="Q655" s="56">
        <v>12</v>
      </c>
      <c r="R655" s="56">
        <v>17</v>
      </c>
      <c r="S655" s="56">
        <v>19</v>
      </c>
      <c r="T655" s="56">
        <v>20</v>
      </c>
      <c r="U655" s="56">
        <v>19</v>
      </c>
      <c r="V655" s="56">
        <v>18</v>
      </c>
      <c r="W655" s="56">
        <v>13</v>
      </c>
      <c r="X655" s="56">
        <v>16</v>
      </c>
      <c r="Y655" s="56">
        <v>72</v>
      </c>
      <c r="Z655" s="56">
        <v>78</v>
      </c>
      <c r="AA655" s="56">
        <v>53</v>
      </c>
      <c r="AB655" s="56">
        <v>63</v>
      </c>
      <c r="AC655" s="56">
        <v>67</v>
      </c>
      <c r="AD655" s="56">
        <v>48</v>
      </c>
      <c r="AE655" s="56">
        <v>29</v>
      </c>
      <c r="AF655" s="56">
        <v>23</v>
      </c>
      <c r="AG655" s="56">
        <v>25</v>
      </c>
      <c r="AH655" s="56">
        <v>22</v>
      </c>
      <c r="AI655" s="56">
        <v>24</v>
      </c>
      <c r="AJ655" s="56">
        <v>15</v>
      </c>
      <c r="AK655" s="56">
        <v>11</v>
      </c>
      <c r="AL655" s="56">
        <v>8</v>
      </c>
      <c r="AM655" s="56">
        <v>0</v>
      </c>
      <c r="AN655" s="56">
        <v>3</v>
      </c>
      <c r="AO655" s="56">
        <v>9</v>
      </c>
      <c r="AP655" s="56">
        <v>14</v>
      </c>
      <c r="AQ655" s="56">
        <v>413</v>
      </c>
      <c r="AR655" s="56">
        <v>29</v>
      </c>
      <c r="AS655" s="56">
        <v>38</v>
      </c>
      <c r="AT655" s="56">
        <v>218</v>
      </c>
      <c r="AU655" s="56">
        <v>23</v>
      </c>
    </row>
    <row r="656" spans="1:47">
      <c r="A656" s="171" t="s">
        <v>815</v>
      </c>
    </row>
  </sheetData>
  <sheetProtection algorithmName="SHA-512" hashValue="7nWUVViUp8U0ir6AFCJF4E1+T/ZqheUAETQyjUveZG2OaCW49RiLRM/uQOaXG6i3vmIowgNklLa+uT/FH+iomw==" saltValue="vx9P+Ku4nMaUAuq8tJ/Hxw==" spinCount="100000" sheet="1" objects="1" scenarios="1"/>
  <mergeCells count="9">
    <mergeCell ref="AR6:AT6"/>
    <mergeCell ref="AU6:AU7"/>
    <mergeCell ref="A6:A7"/>
    <mergeCell ref="B6:B7"/>
    <mergeCell ref="C6:C7"/>
    <mergeCell ref="D6:D7"/>
    <mergeCell ref="AQ6:AQ7"/>
    <mergeCell ref="AM6:AO6"/>
    <mergeCell ref="AP6:AP7"/>
  </mergeCells>
  <conditionalFormatting sqref="E382:AU382 E387:AU387 E392:AU392 E399:AU399 E354:AU354 E212:AU214">
    <cfRule type="cellIs" dxfId="46" priority="103" operator="lessThan">
      <formula>0</formula>
    </cfRule>
  </conditionalFormatting>
  <conditionalFormatting sqref="E352:AU353">
    <cfRule type="cellIs" dxfId="45" priority="99" operator="lessThan">
      <formula>0</formula>
    </cfRule>
  </conditionalFormatting>
  <conditionalFormatting sqref="E288:AU288">
    <cfRule type="cellIs" dxfId="44" priority="98" stopIfTrue="1" operator="lessThanOrEqual">
      <formula>0</formula>
    </cfRule>
  </conditionalFormatting>
  <conditionalFormatting sqref="E225:AU225 E230:AU230 E233:AU233 E236:AU236 E240:AU240 E263:AU263 E274:AU274 E169:AU179 E185:AU205 E218:AU222 E243:AU249 E255:AU259 E267:AU271 E277:AU279 E282:AU285 E208:AU210">
    <cfRule type="cellIs" dxfId="43" priority="96" operator="lessThan">
      <formula>0</formula>
    </cfRule>
  </conditionalFormatting>
  <conditionalFormatting sqref="F593:AU593">
    <cfRule type="cellIs" dxfId="42" priority="95" operator="lessThan">
      <formula>0</formula>
    </cfRule>
  </conditionalFormatting>
  <conditionalFormatting sqref="F594:AU594">
    <cfRule type="cellIs" dxfId="41" priority="94" operator="lessThan">
      <formula>0</formula>
    </cfRule>
  </conditionalFormatting>
  <conditionalFormatting sqref="E640:AL640">
    <cfRule type="cellIs" dxfId="40" priority="57" operator="lessThan">
      <formula>0</formula>
    </cfRule>
  </conditionalFormatting>
  <conditionalFormatting sqref="E643:AL643">
    <cfRule type="cellIs" dxfId="39" priority="56" operator="lessThan">
      <formula>0</formula>
    </cfRule>
  </conditionalFormatting>
  <conditionalFormatting sqref="E647:AL647">
    <cfRule type="cellIs" dxfId="38" priority="55" operator="lessThan">
      <formula>0</formula>
    </cfRule>
  </conditionalFormatting>
  <conditionalFormatting sqref="E653:AL653">
    <cfRule type="cellIs" dxfId="37" priority="53" operator="lessThan">
      <formula>0</formula>
    </cfRule>
  </conditionalFormatting>
  <conditionalFormatting sqref="E650:AL650">
    <cfRule type="cellIs" dxfId="36" priority="52" operator="lessThan">
      <formula>0</formula>
    </cfRule>
  </conditionalFormatting>
  <conditionalFormatting sqref="E651:AL651">
    <cfRule type="cellIs" dxfId="35" priority="51" operator="lessThan">
      <formula>0</formula>
    </cfRule>
  </conditionalFormatting>
  <conditionalFormatting sqref="E626:AL626">
    <cfRule type="cellIs" dxfId="34" priority="50" operator="lessThan">
      <formula>0</formula>
    </cfRule>
  </conditionalFormatting>
  <conditionalFormatting sqref="E630:AL630">
    <cfRule type="cellIs" dxfId="33" priority="48" operator="lessThan">
      <formula>0</formula>
    </cfRule>
  </conditionalFormatting>
  <conditionalFormatting sqref="E633:AL633">
    <cfRule type="cellIs" dxfId="32" priority="47" operator="lessThan">
      <formula>0</formula>
    </cfRule>
  </conditionalFormatting>
  <conditionalFormatting sqref="E603:AL603">
    <cfRule type="cellIs" dxfId="31" priority="46" operator="lessThan">
      <formula>0</formula>
    </cfRule>
  </conditionalFormatting>
  <conditionalFormatting sqref="E600:AL600">
    <cfRule type="cellIs" dxfId="30" priority="45" operator="lessThan">
      <formula>0</formula>
    </cfRule>
  </conditionalFormatting>
  <conditionalFormatting sqref="E606:AL606">
    <cfRule type="cellIs" dxfId="29" priority="44" operator="lessThan">
      <formula>0</formula>
    </cfRule>
  </conditionalFormatting>
  <conditionalFormatting sqref="E613:AL613">
    <cfRule type="cellIs" dxfId="28" priority="43" operator="lessThan">
      <formula>0</formula>
    </cfRule>
  </conditionalFormatting>
  <conditionalFormatting sqref="E617:AL617">
    <cfRule type="cellIs" dxfId="27" priority="42" operator="lessThan">
      <formula>0</formula>
    </cfRule>
  </conditionalFormatting>
  <conditionalFormatting sqref="E619:AL619">
    <cfRule type="cellIs" dxfId="26" priority="40" operator="lessThan">
      <formula>0</formula>
    </cfRule>
  </conditionalFormatting>
  <conditionalFormatting sqref="E622:AL622">
    <cfRule type="cellIs" dxfId="25" priority="39" operator="lessThan">
      <formula>0</formula>
    </cfRule>
  </conditionalFormatting>
  <conditionalFormatting sqref="AM626:AU626">
    <cfRule type="cellIs" dxfId="24" priority="38" operator="lessThan">
      <formula>0</formula>
    </cfRule>
  </conditionalFormatting>
  <conditionalFormatting sqref="AM633:AU633">
    <cfRule type="cellIs" dxfId="23" priority="36" operator="lessThan">
      <formula>0</formula>
    </cfRule>
  </conditionalFormatting>
  <conditionalFormatting sqref="AM600:AU600">
    <cfRule type="cellIs" dxfId="22" priority="35" operator="lessThan">
      <formula>0</formula>
    </cfRule>
  </conditionalFormatting>
  <conditionalFormatting sqref="AM603:AU603">
    <cfRule type="cellIs" dxfId="21" priority="34" operator="lessThan">
      <formula>0</formula>
    </cfRule>
  </conditionalFormatting>
  <conditionalFormatting sqref="AM606:AU606">
    <cfRule type="cellIs" dxfId="20" priority="33" operator="lessThan">
      <formula>0</formula>
    </cfRule>
  </conditionalFormatting>
  <conditionalFormatting sqref="AM610:AU610">
    <cfRule type="cellIs" dxfId="19" priority="32" operator="lessThan">
      <formula>0</formula>
    </cfRule>
  </conditionalFormatting>
  <conditionalFormatting sqref="AM613:AU613">
    <cfRule type="cellIs" dxfId="18" priority="31" operator="lessThan">
      <formula>0</formula>
    </cfRule>
  </conditionalFormatting>
  <conditionalFormatting sqref="AM617:AU617">
    <cfRule type="cellIs" dxfId="17" priority="30" operator="lessThan">
      <formula>0</formula>
    </cfRule>
  </conditionalFormatting>
  <conditionalFormatting sqref="AM619:AU619">
    <cfRule type="cellIs" dxfId="16" priority="28" operator="lessThan">
      <formula>0</formula>
    </cfRule>
  </conditionalFormatting>
  <conditionalFormatting sqref="AM622:AU622">
    <cfRule type="cellIs" dxfId="15" priority="27" operator="lessThan">
      <formula>0</formula>
    </cfRule>
  </conditionalFormatting>
  <conditionalFormatting sqref="AM611:AU611">
    <cfRule type="cellIs" dxfId="14" priority="26" operator="lessThan">
      <formula>0</formula>
    </cfRule>
  </conditionalFormatting>
  <conditionalFormatting sqref="E599:AU599">
    <cfRule type="cellIs" dxfId="13" priority="25" operator="lessThan">
      <formula>0</formula>
    </cfRule>
  </conditionalFormatting>
  <conditionalFormatting sqref="E602:AU602">
    <cfRule type="cellIs" dxfId="12" priority="24" operator="lessThan">
      <formula>0</formula>
    </cfRule>
  </conditionalFormatting>
  <conditionalFormatting sqref="E605:AU605">
    <cfRule type="cellIs" dxfId="11" priority="22" operator="lessThan">
      <formula>0</formula>
    </cfRule>
  </conditionalFormatting>
  <conditionalFormatting sqref="E612:AU612">
    <cfRule type="cellIs" dxfId="10" priority="20" operator="lessThan">
      <formula>0</formula>
    </cfRule>
  </conditionalFormatting>
  <conditionalFormatting sqref="E616:AU616">
    <cfRule type="cellIs" dxfId="9" priority="18" operator="lessThan">
      <formula>0</formula>
    </cfRule>
  </conditionalFormatting>
  <conditionalFormatting sqref="E625:AU625">
    <cfRule type="cellIs" dxfId="8" priority="16" operator="lessThan">
      <formula>0</formula>
    </cfRule>
  </conditionalFormatting>
  <conditionalFormatting sqref="E632:AU632">
    <cfRule type="cellIs" dxfId="7" priority="14" operator="lessThan">
      <formula>0</formula>
    </cfRule>
  </conditionalFormatting>
  <conditionalFormatting sqref="E642:AU642">
    <cfRule type="cellIs" dxfId="6" priority="12" operator="lessThan">
      <formula>0</formula>
    </cfRule>
  </conditionalFormatting>
  <conditionalFormatting sqref="E646:AU646">
    <cfRule type="cellIs" dxfId="5" priority="11" operator="lessThan">
      <formula>0</formula>
    </cfRule>
  </conditionalFormatting>
  <conditionalFormatting sqref="E641:AL641">
    <cfRule type="cellIs" dxfId="4" priority="5" operator="lessThan">
      <formula>0</formula>
    </cfRule>
  </conditionalFormatting>
  <conditionalFormatting sqref="E631:AL631">
    <cfRule type="cellIs" dxfId="3" priority="4" operator="lessThan">
      <formula>0</formula>
    </cfRule>
  </conditionalFormatting>
  <conditionalFormatting sqref="E620:AL620">
    <cfRule type="cellIs" dxfId="2" priority="3" operator="lessThan">
      <formula>0</formula>
    </cfRule>
  </conditionalFormatting>
  <conditionalFormatting sqref="AM620:AU620">
    <cfRule type="cellIs" dxfId="1" priority="2" operator="lessThan">
      <formula>0</formula>
    </cfRule>
  </conditionalFormatting>
  <conditionalFormatting sqref="E652:AL652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DISTRITOS</vt:lpstr>
      <vt:lpstr>REDES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DRSJ</dc:creator>
  <cp:lastModifiedBy>OITE</cp:lastModifiedBy>
  <dcterms:created xsi:type="dcterms:W3CDTF">2022-02-21T14:50:02Z</dcterms:created>
  <dcterms:modified xsi:type="dcterms:W3CDTF">2022-04-01T17:21:40Z</dcterms:modified>
</cp:coreProperties>
</file>